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400" windowHeight="10080" tabRatio="967" firstSheet="5" activeTab="14"/>
  </bookViews>
  <sheets>
    <sheet name="社科经管" sheetId="1" r:id="rId1"/>
    <sheet name="经管大类" sheetId="2" r:id="rId2"/>
    <sheet name="中外会计" sheetId="3" r:id="rId3"/>
    <sheet name="信管-英语" sheetId="4" r:id="rId4"/>
    <sheet name="国贸（全英）" sheetId="5" r:id="rId5"/>
    <sheet name="金融科技（低空经济）" sheetId="6" r:id="rId6"/>
    <sheet name="工商管理-人工智能" sheetId="7" r:id="rId7"/>
    <sheet name="人文社科大类" sheetId="8" r:id="rId8"/>
    <sheet name="法学-人工智能" sheetId="9" r:id="rId9"/>
    <sheet name="日语" sheetId="11" r:id="rId10"/>
    <sheet name="西班牙语" sheetId="12" r:id="rId11"/>
    <sheet name="英语-法学" sheetId="10" r:id="rId12"/>
    <sheet name="德语" sheetId="14" r:id="rId13"/>
    <sheet name="德语-车辆工程" sheetId="15" r:id="rId14"/>
    <sheet name="设计学类" sheetId="16" r:id="rId15"/>
    <sheet name="工商管理（二学位）" sheetId="17" r:id="rId16"/>
    <sheet name="法学（二学位）" sheetId="18" r:id="rId17"/>
    <sheet name="体育教育" sheetId="19" r:id="rId18"/>
  </sheets>
  <definedNames>
    <definedName name="_xlnm._FilterDatabase" localSheetId="12" hidden="1">德语!$A$1:$E$23</definedName>
    <definedName name="_xlnm._FilterDatabase" localSheetId="7" hidden="1">人文社科大类!$A$1:$E$184</definedName>
    <definedName name="_xlnm._FilterDatabase" localSheetId="0" hidden="1">社科经管!$A$1:$E$134</definedName>
    <definedName name="_xlnm._FilterDatabase" localSheetId="2" hidden="1">中外会计!$A$1:$E$136</definedName>
    <definedName name="_xlnm._FilterDatabase" localSheetId="8" hidden="1">'法学-人工智能'!$A$1:$E$34</definedName>
    <definedName name="_xlnm._FilterDatabase" localSheetId="9" hidden="1">日语!$A$1:$E$23</definedName>
    <definedName name="_xlnm._FilterDatabase" localSheetId="14" hidden="1">设计学类!$A$1:$E$109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<sst xmlns="http://schemas.openxmlformats.org/spreadsheetml/2006/main" count="932" uniqueCount="409">
  <si>
    <t>学号</t>
  </si>
  <si>
    <t>总学分</t>
  </si>
  <si>
    <t>总成绩</t>
  </si>
  <si>
    <t>加权平均分</t>
  </si>
  <si>
    <t>排名</t>
  </si>
  <si>
    <t>德育成绩</t>
  </si>
  <si>
    <t>德育成绩排名</t>
  </si>
  <si>
    <t>综合成绩</t>
  </si>
  <si>
    <t>综合成绩排名</t>
  </si>
  <si>
    <t>奖学金等级</t>
  </si>
  <si>
    <t>是否获得进步奖学金</t>
  </si>
  <si>
    <t>不及格门数</t>
  </si>
  <si>
    <t>1120241540</t>
  </si>
  <si>
    <t>一等奖</t>
  </si>
  <si>
    <t>1120242977</t>
  </si>
  <si>
    <t>1120240721</t>
  </si>
  <si>
    <t>1120241536</t>
  </si>
  <si>
    <t>1120242731</t>
  </si>
  <si>
    <t>1120242012</t>
  </si>
  <si>
    <t>1120242785</t>
  </si>
  <si>
    <t>1120242780</t>
  </si>
  <si>
    <t>二等奖</t>
  </si>
  <si>
    <t>1120240710</t>
  </si>
  <si>
    <t>1120243529</t>
  </si>
  <si>
    <t>1120240707</t>
  </si>
  <si>
    <t>1120242783</t>
  </si>
  <si>
    <t>1120242776</t>
  </si>
  <si>
    <t>1120242787</t>
  </si>
  <si>
    <t>1120242751</t>
  </si>
  <si>
    <t>1120242978</t>
  </si>
  <si>
    <t>1120242969</t>
  </si>
  <si>
    <t>进步奖学金</t>
  </si>
  <si>
    <t>1120242789</t>
  </si>
  <si>
    <t>1120240715</t>
  </si>
  <si>
    <t>1120242786</t>
  </si>
  <si>
    <t>1120242518</t>
  </si>
  <si>
    <t>1120241545</t>
  </si>
  <si>
    <t>1120240705</t>
  </si>
  <si>
    <t>1120242744</t>
  </si>
  <si>
    <t>1120243535</t>
  </si>
  <si>
    <t>1120242520</t>
  </si>
  <si>
    <t>1120243348</t>
  </si>
  <si>
    <t>1120242749</t>
  </si>
  <si>
    <t>三等奖</t>
  </si>
  <si>
    <t>1120242745</t>
  </si>
  <si>
    <t>1120242741</t>
  </si>
  <si>
    <t>1120243522</t>
  </si>
  <si>
    <t>1120242996</t>
  </si>
  <si>
    <t>1120242007</t>
  </si>
  <si>
    <t>1120242960</t>
  </si>
  <si>
    <t>1120242983</t>
  </si>
  <si>
    <t>1120240720</t>
  </si>
  <si>
    <t>1120241112</t>
  </si>
  <si>
    <t>1120242778</t>
  </si>
  <si>
    <t>1120240716</t>
  </si>
  <si>
    <t>1120242781</t>
  </si>
  <si>
    <t>1120242748</t>
  </si>
  <si>
    <t>1120242166</t>
  </si>
  <si>
    <t>1120240722</t>
  </si>
  <si>
    <t>1120242779</t>
  </si>
  <si>
    <t>1120242747</t>
  </si>
  <si>
    <t>1120243339</t>
  </si>
  <si>
    <t>1120241105</t>
  </si>
  <si>
    <t>1120242010</t>
  </si>
  <si>
    <t>1120242746</t>
  </si>
  <si>
    <t>1120243674</t>
  </si>
  <si>
    <t>1120240700</t>
  </si>
  <si>
    <t>1120242743</t>
  </si>
  <si>
    <t>1120241115</t>
  </si>
  <si>
    <t>1120242734</t>
  </si>
  <si>
    <t>1120242738</t>
  </si>
  <si>
    <t>1120242519</t>
  </si>
  <si>
    <t>1120242011</t>
  </si>
  <si>
    <t>1120242733</t>
  </si>
  <si>
    <t>1120242018</t>
  </si>
  <si>
    <t>1120243341</t>
  </si>
  <si>
    <t>1120243536</t>
  </si>
  <si>
    <t>1120241119</t>
  </si>
  <si>
    <t>1120241113</t>
  </si>
  <si>
    <t>1120242017</t>
  </si>
  <si>
    <t>1120242782</t>
  </si>
  <si>
    <t>1120242999</t>
  </si>
  <si>
    <t>1120242148</t>
  </si>
  <si>
    <t>1120241179</t>
  </si>
  <si>
    <t>1120241657</t>
  </si>
  <si>
    <t>1120241546</t>
  </si>
  <si>
    <t>1120242750</t>
  </si>
  <si>
    <t>1120241534</t>
  </si>
  <si>
    <t>1120242968</t>
  </si>
  <si>
    <t>1120243683</t>
  </si>
  <si>
    <t>1120242732</t>
  </si>
  <si>
    <t>1120242008</t>
  </si>
  <si>
    <t>1120243344</t>
  </si>
  <si>
    <t>1120243681</t>
  </si>
  <si>
    <t>1120243347</t>
  </si>
  <si>
    <t>1120242773</t>
  </si>
  <si>
    <t>1120242739</t>
  </si>
  <si>
    <t>1120242510</t>
  </si>
  <si>
    <t>1120240714</t>
  </si>
  <si>
    <t>1120243346</t>
  </si>
  <si>
    <t>1120242162</t>
  </si>
  <si>
    <t>1120242006</t>
  </si>
  <si>
    <t>1120243677</t>
  </si>
  <si>
    <t>1120241539</t>
  </si>
  <si>
    <t>1120242784</t>
  </si>
  <si>
    <t>1120240711</t>
  </si>
  <si>
    <t>1120242970</t>
  </si>
  <si>
    <t>1120243524</t>
  </si>
  <si>
    <t>1120242515</t>
  </si>
  <si>
    <t>1120242994</t>
  </si>
  <si>
    <t>1120242772</t>
  </si>
  <si>
    <t>1120243675</t>
  </si>
  <si>
    <t>1120241646</t>
  </si>
  <si>
    <t>1120242728</t>
  </si>
  <si>
    <t>1120242156</t>
  </si>
  <si>
    <t>1120241544</t>
  </si>
  <si>
    <t>1120242736</t>
  </si>
  <si>
    <t>1120242165</t>
  </si>
  <si>
    <t>1120242015</t>
  </si>
  <si>
    <t>1120241190</t>
  </si>
  <si>
    <t>1120243678</t>
  </si>
  <si>
    <t>1120242005</t>
  </si>
  <si>
    <t>1120241537</t>
  </si>
  <si>
    <t>1120243001</t>
  </si>
  <si>
    <t>1120243679</t>
  </si>
  <si>
    <t>1120242763</t>
  </si>
  <si>
    <t>1120241541</t>
  </si>
  <si>
    <t>1120241653</t>
  </si>
  <si>
    <t>1120243531</t>
  </si>
  <si>
    <t>1120240718</t>
  </si>
  <si>
    <t>1120242762</t>
  </si>
  <si>
    <t>1120242730</t>
  </si>
  <si>
    <t>1120241191</t>
  </si>
  <si>
    <t>1120242152</t>
  </si>
  <si>
    <t>1120242998</t>
  </si>
  <si>
    <t>1120242735</t>
  </si>
  <si>
    <t>1120241104</t>
  </si>
  <si>
    <t>1120244014</t>
  </si>
  <si>
    <t>1120243000</t>
  </si>
  <si>
    <t>1120242971</t>
  </si>
  <si>
    <t>1120242962</t>
  </si>
  <si>
    <t>1120240713</t>
  </si>
  <si>
    <t>1120241654</t>
  </si>
  <si>
    <t>1120243680</t>
  </si>
  <si>
    <t>1120241028</t>
  </si>
  <si>
    <t>1120242980</t>
  </si>
  <si>
    <t>1120244013</t>
  </si>
  <si>
    <t>1120241027</t>
  </si>
  <si>
    <t>1120242979</t>
  </si>
  <si>
    <t>1120242777</t>
  </si>
  <si>
    <t>1120241643</t>
  </si>
  <si>
    <t>1120243482</t>
  </si>
  <si>
    <t>1120241535</t>
  </si>
  <si>
    <t>1120240444</t>
  </si>
  <si>
    <t>1120242153</t>
  </si>
  <si>
    <t>1120240445</t>
  </si>
  <si>
    <t>1120242591</t>
  </si>
  <si>
    <t>1120241647</t>
  </si>
  <si>
    <t>1120240717</t>
  </si>
  <si>
    <t>1120243706</t>
  </si>
  <si>
    <t>1120241114</t>
  </si>
  <si>
    <t>1120240712</t>
  </si>
  <si>
    <t>1120242982</t>
  </si>
  <si>
    <t>1120241533</t>
  </si>
  <si>
    <t>1120241530</t>
  </si>
  <si>
    <t>1120243518</t>
  </si>
  <si>
    <t>1120240723</t>
  </si>
  <si>
    <t>1120241655</t>
  </si>
  <si>
    <t>1120241109</t>
  </si>
  <si>
    <t>1120243682</t>
  </si>
  <si>
    <t>1120243666</t>
  </si>
  <si>
    <t>1120242588</t>
  </si>
  <si>
    <t>1120242517</t>
  </si>
  <si>
    <t>1120243534</t>
  </si>
  <si>
    <t>1120240706</t>
  </si>
  <si>
    <t>1120241118</t>
  </si>
  <si>
    <t>1120242014</t>
  </si>
  <si>
    <t>1120241650</t>
  </si>
  <si>
    <t>1120242016</t>
  </si>
  <si>
    <t>1120242967</t>
  </si>
  <si>
    <t>1120241771</t>
  </si>
  <si>
    <t>1120241178</t>
  </si>
  <si>
    <t>1120242976</t>
  </si>
  <si>
    <t>1120243676</t>
  </si>
  <si>
    <t>1120241542</t>
  </si>
  <si>
    <t>1120241775</t>
  </si>
  <si>
    <t>1120242163</t>
  </si>
  <si>
    <t>1120241651</t>
  </si>
  <si>
    <t>1120240741</t>
  </si>
  <si>
    <t>1120240736</t>
  </si>
  <si>
    <t>1120243530</t>
  </si>
  <si>
    <t>1120242771</t>
  </si>
  <si>
    <t>1120242774</t>
  </si>
  <si>
    <t>1120242000</t>
  </si>
  <si>
    <t>1120240738</t>
  </si>
  <si>
    <t>1120241780</t>
  </si>
  <si>
    <t>1120241772</t>
  </si>
  <si>
    <t>1120242740</t>
  </si>
  <si>
    <t>1120243492</t>
  </si>
  <si>
    <t>1120241656</t>
  </si>
  <si>
    <t>1120240742</t>
  </si>
  <si>
    <t>1120241776</t>
  </si>
  <si>
    <t>1120242013</t>
  </si>
  <si>
    <t>1120243480</t>
  </si>
  <si>
    <t>1120242009</t>
  </si>
  <si>
    <t>1120242788</t>
  </si>
  <si>
    <t>1120242764</t>
  </si>
  <si>
    <t>1120242164</t>
  </si>
  <si>
    <t>1120240745</t>
  </si>
  <si>
    <t>1120242161</t>
  </si>
  <si>
    <t>1120243665</t>
  </si>
  <si>
    <t>1120240719</t>
  </si>
  <si>
    <t>1120243526</t>
  </si>
  <si>
    <t>1120241998</t>
  </si>
  <si>
    <t>1120243537</t>
  </si>
  <si>
    <t>1120242973</t>
  </si>
  <si>
    <t>1120243538</t>
  </si>
  <si>
    <t>1120240708</t>
  </si>
  <si>
    <t>1120242514</t>
  </si>
  <si>
    <t>1120241532</t>
  </si>
  <si>
    <t>1120242160</t>
  </si>
  <si>
    <t>1120241117</t>
  </si>
  <si>
    <t>1120242974</t>
  </si>
  <si>
    <t>1120241186</t>
  </si>
  <si>
    <t>1120242981</t>
  </si>
  <si>
    <t>1120241173</t>
  </si>
  <si>
    <t>1120243342</t>
  </si>
  <si>
    <t>1120243525</t>
  </si>
  <si>
    <t>1120242226</t>
  </si>
  <si>
    <t>1120240702</t>
  </si>
  <si>
    <t>1120242991</t>
  </si>
  <si>
    <t>1120240150</t>
  </si>
  <si>
    <t>1120240157</t>
  </si>
  <si>
    <t>1120240272</t>
  </si>
  <si>
    <t>1120240109</t>
  </si>
  <si>
    <t>1120240270</t>
  </si>
  <si>
    <t>1120240176</t>
  </si>
  <si>
    <t>1120243686</t>
  </si>
  <si>
    <t>1120240294</t>
  </si>
  <si>
    <t>1120240102</t>
  </si>
  <si>
    <t>1120240020</t>
  </si>
  <si>
    <t>1120240208</t>
  </si>
  <si>
    <t>1120240186</t>
  </si>
  <si>
    <t>1120240156</t>
  </si>
  <si>
    <t>1120243684</t>
  </si>
  <si>
    <t>1120240182</t>
  </si>
  <si>
    <t>1120240273</t>
  </si>
  <si>
    <t>1120243687</t>
  </si>
  <si>
    <t>1120240036</t>
  </si>
  <si>
    <t>1120230072</t>
  </si>
  <si>
    <t>1120240037</t>
  </si>
  <si>
    <t>1120240268</t>
  </si>
  <si>
    <t>1120240207</t>
  </si>
  <si>
    <t>1120233725</t>
  </si>
  <si>
    <t>1120240154</t>
  </si>
  <si>
    <t>1120240069</t>
  </si>
  <si>
    <t>1120241452</t>
  </si>
  <si>
    <t>1120240185</t>
  </si>
  <si>
    <t>1120240177</t>
  </si>
  <si>
    <t>1120240022</t>
  </si>
  <si>
    <t>1120240274</t>
  </si>
  <si>
    <t>1120243185</t>
  </si>
  <si>
    <t>1120243491</t>
  </si>
  <si>
    <t>1120241185</t>
  </si>
  <si>
    <t>1120241644</t>
  </si>
  <si>
    <t>1120242767</t>
  </si>
  <si>
    <t>1120242471</t>
  </si>
  <si>
    <t>1120240070</t>
  </si>
  <si>
    <t>1120240187</t>
  </si>
  <si>
    <t>1120240151</t>
  </si>
  <si>
    <t>1120243685</t>
  </si>
  <si>
    <t>1120240040</t>
  </si>
  <si>
    <t>1120240071</t>
  </si>
  <si>
    <t>1120240039</t>
  </si>
  <si>
    <t>1120240110</t>
  </si>
  <si>
    <t>1120240152</t>
  </si>
  <si>
    <t>1120240021</t>
  </si>
  <si>
    <t>1120240072</t>
  </si>
  <si>
    <t>1120240181</t>
  </si>
  <si>
    <t>1120240184</t>
  </si>
  <si>
    <t>1120240188</t>
  </si>
  <si>
    <t>1120240148</t>
  </si>
  <si>
    <t>1120240183</t>
  </si>
  <si>
    <t>1120240178</t>
  </si>
  <si>
    <t>1120240038</t>
  </si>
  <si>
    <t>1120243498</t>
  </si>
  <si>
    <t>1120240111</t>
  </si>
  <si>
    <t>1120240275</t>
  </si>
  <si>
    <t>1120240180</t>
  </si>
  <si>
    <t>1120240153</t>
  </si>
  <si>
    <t>1120242486</t>
  </si>
  <si>
    <t>1120240271</t>
  </si>
  <si>
    <t>1120240174</t>
  </si>
  <si>
    <t>1120240269</t>
  </si>
  <si>
    <t>1120240175</t>
  </si>
  <si>
    <t>1120240293</t>
  </si>
  <si>
    <t>1120240291</t>
  </si>
  <si>
    <t>1120240149</t>
  </si>
  <si>
    <t>1120240292</t>
  </si>
  <si>
    <t>姓名</t>
  </si>
  <si>
    <t>学习进步奖</t>
  </si>
  <si>
    <t>陈星颐</t>
  </si>
  <si>
    <t>蔡佳音</t>
  </si>
  <si>
    <t>辛姝萱</t>
  </si>
  <si>
    <t>王力可</t>
  </si>
  <si>
    <t>刘羽扬</t>
  </si>
  <si>
    <t>张安琪</t>
  </si>
  <si>
    <t>曾好</t>
  </si>
  <si>
    <t>孙婧雯</t>
  </si>
  <si>
    <t>张颖依</t>
  </si>
  <si>
    <t>沈乐童</t>
  </si>
  <si>
    <t>王斯诺</t>
  </si>
  <si>
    <t>吉雨嘉</t>
  </si>
  <si>
    <t>罗冯翼</t>
  </si>
  <si>
    <t>韩迪帆</t>
  </si>
  <si>
    <t>刘安然</t>
  </si>
  <si>
    <t>陈旻</t>
  </si>
  <si>
    <t>张冉佳</t>
  </si>
  <si>
    <t>易可心</t>
  </si>
  <si>
    <t>肖翊涵</t>
  </si>
  <si>
    <t>李禹澄</t>
  </si>
  <si>
    <t>荆子桐</t>
  </si>
  <si>
    <t>李佳音</t>
  </si>
  <si>
    <t>张智鑫</t>
  </si>
  <si>
    <t>李卓尔</t>
  </si>
  <si>
    <t>孟响</t>
  </si>
  <si>
    <t>付体钰</t>
  </si>
  <si>
    <t>毛瑞盈</t>
  </si>
  <si>
    <t>赵子萱</t>
  </si>
  <si>
    <t>刘梦雅</t>
  </si>
  <si>
    <t>岳欣</t>
  </si>
  <si>
    <t>王馨瑞</t>
  </si>
  <si>
    <t>罗步衢</t>
  </si>
  <si>
    <t>赵韵迪</t>
  </si>
  <si>
    <t>徐帆</t>
  </si>
  <si>
    <t>李苏同</t>
  </si>
  <si>
    <t>薛凤元</t>
  </si>
  <si>
    <t>张晗喆</t>
  </si>
  <si>
    <t>刘子涵</t>
  </si>
  <si>
    <t>杜佳欣</t>
  </si>
  <si>
    <t>夏婧萱</t>
  </si>
  <si>
    <t>雷涵予</t>
  </si>
  <si>
    <t>余佳琪</t>
  </si>
  <si>
    <t>霍雨佳</t>
  </si>
  <si>
    <t>刘芙彤</t>
  </si>
  <si>
    <t>何浩澜</t>
  </si>
  <si>
    <t>熊陆依</t>
  </si>
  <si>
    <t>海博深</t>
  </si>
  <si>
    <t>赵紫琪</t>
  </si>
  <si>
    <t>张语桐</t>
  </si>
  <si>
    <t>罗惠纯</t>
  </si>
  <si>
    <t>陈佳晨</t>
  </si>
  <si>
    <t>张瑞琦</t>
  </si>
  <si>
    <t>马亦飞</t>
  </si>
  <si>
    <t>夏悠然</t>
  </si>
  <si>
    <t>唐海诺</t>
  </si>
  <si>
    <t>李梓阁</t>
  </si>
  <si>
    <t>王姝淇</t>
  </si>
  <si>
    <t>吴怡璇</t>
  </si>
  <si>
    <t>吴欣怡</t>
  </si>
  <si>
    <t>周怡然</t>
  </si>
  <si>
    <t>周妍</t>
  </si>
  <si>
    <t>柳一诺</t>
  </si>
  <si>
    <t>姜楠</t>
  </si>
  <si>
    <t>徐铭宇</t>
  </si>
  <si>
    <t>朋佳裕</t>
  </si>
  <si>
    <t>韩雨桐</t>
  </si>
  <si>
    <t>戴玉凤</t>
  </si>
  <si>
    <t>李舒妍</t>
  </si>
  <si>
    <t>唐誉菡</t>
  </si>
  <si>
    <t>刘金凤</t>
  </si>
  <si>
    <t>钱馨儿</t>
  </si>
  <si>
    <t>刘则铄</t>
  </si>
  <si>
    <t>王欣蕾</t>
  </si>
  <si>
    <t>王艺璇</t>
  </si>
  <si>
    <t>董峻彤</t>
  </si>
  <si>
    <t>赵尚美</t>
  </si>
  <si>
    <t>胡蝶</t>
  </si>
  <si>
    <t>卜雅琪</t>
  </si>
  <si>
    <t>陈思佳</t>
  </si>
  <si>
    <t>徐千雅</t>
  </si>
  <si>
    <t>杨浩然</t>
  </si>
  <si>
    <t>韩敏</t>
  </si>
  <si>
    <t>董子洁</t>
  </si>
  <si>
    <t>潘科丞</t>
  </si>
  <si>
    <t>李佳兴</t>
  </si>
  <si>
    <t>赵宇柯</t>
  </si>
  <si>
    <t>薛怡宁</t>
  </si>
  <si>
    <t>张铧兮</t>
  </si>
  <si>
    <t>李思然</t>
  </si>
  <si>
    <t>朱语婳</t>
  </si>
  <si>
    <t>王嘉铭</t>
  </si>
  <si>
    <t>周子萱</t>
  </si>
  <si>
    <t>吕滟聪</t>
  </si>
  <si>
    <t>丁奕萱</t>
  </si>
  <si>
    <t>邓初晨</t>
  </si>
  <si>
    <t>徐韩逸</t>
  </si>
  <si>
    <t>王乐西</t>
  </si>
  <si>
    <t>李开妍</t>
  </si>
  <si>
    <t>奚正</t>
  </si>
  <si>
    <t>文怡淼</t>
  </si>
  <si>
    <t>王小姮</t>
  </si>
  <si>
    <t>谢诺琦</t>
  </si>
  <si>
    <t>查漠嫣</t>
  </si>
  <si>
    <t>陆雨桐</t>
  </si>
  <si>
    <t>乔景堃</t>
  </si>
  <si>
    <t>柯雯畅</t>
  </si>
  <si>
    <t>龙运禄</t>
  </si>
  <si>
    <t>王桓江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</si>
</sst>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-简"/>
      <charset val="134"/>
    </font>
    <font>
      <sz val="12"/>
      <name val="Times New Roman"/>
      <charset val="0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sz val="11"/>
      <name val="宋体"/>
      <charset val="0"/>
      <scheme val="minor"/>
    </font>
    <font>
      <sz val="12"/>
      <name val="Times New Roman"/>
      <charset val="134"/>
    </font>
    <font>
      <b/>
      <sz val="11"/>
      <color theme="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b/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51170384838"/>
        <bgColor theme="4" tint="0.799951170384838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9" tint="0.8"/>
        <bgColor indexed="64"/>
      </patternFill>
    </fill>
    <fill>
      <patternFill patternType="solid">
        <fgColor rgb="FFFF913D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26" fillId="1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8" fillId="0" borderId="0" xfId="0" applyFont="1" applyFill="1" applyBorder="1" applyAlignment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4"/>
  <sheetViews>
    <sheetView workbookViewId="0">
      <selection activeCell="B1" sqref="B$1:B$1048576"/>
    </sheetView>
  </sheetViews>
  <sheetFormatPr defaultColWidth="9" defaultRowHeight="14"/>
  <cols>
    <col min="1" max="1" width="11.7272727272727" style="42" customWidth="1"/>
    <col min="4" max="4" width="12.8181818181818"/>
    <col min="6" max="6" width="12.2181818181818" customWidth="1"/>
    <col min="7" max="7" width="16.9272727272727" customWidth="1"/>
    <col min="8" max="8" width="11.4272727272727" style="12" customWidth="1"/>
    <col min="9" max="9" width="19.8454545454545" style="12" customWidth="1"/>
    <col min="10" max="10" width="15.2818181818182" customWidth="1"/>
    <col min="11" max="11" width="20.5090909090909" customWidth="1"/>
    <col min="12" max="12" width="13.0181818181818" customWidth="1"/>
  </cols>
  <sheetData>
    <row r="1" s="9" customFormat="1" spans="1:1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</row>
    <row r="2" ht="15" spans="1:12">
      <c r="A2" s="39" t="s">
        <v>12</v>
      </c>
      <c r="B2" s="39">
        <v>24.25</v>
      </c>
      <c r="C2" s="39">
        <v>2316</v>
      </c>
      <c r="D2" s="39">
        <v>95.5051546391753</v>
      </c>
      <c r="E2" s="39">
        <v>1</v>
      </c>
      <c r="F2" s="27">
        <v>31</v>
      </c>
      <c r="G2" s="27">
        <v>5</v>
      </c>
      <c r="H2" s="27">
        <f t="shared" ref="H2:H65" si="0">E2*0.85+G2*0.15</f>
        <v>1.6</v>
      </c>
      <c r="I2" s="27">
        <v>1</v>
      </c>
      <c r="J2" s="18" t="s">
        <v>13</v>
      </c>
      <c r="K2" s="27"/>
      <c r="L2" s="27">
        <v>0</v>
      </c>
    </row>
    <row r="3" ht="15" spans="1:12">
      <c r="A3" s="39" t="s">
        <v>14</v>
      </c>
      <c r="B3" s="39">
        <v>23.75</v>
      </c>
      <c r="C3" s="39">
        <v>2213.5</v>
      </c>
      <c r="D3" s="39">
        <v>93.2</v>
      </c>
      <c r="E3" s="39">
        <v>4</v>
      </c>
      <c r="F3" s="27">
        <v>27.9</v>
      </c>
      <c r="G3" s="27">
        <v>9</v>
      </c>
      <c r="H3" s="27">
        <f t="shared" si="0"/>
        <v>4.75</v>
      </c>
      <c r="I3" s="27">
        <v>2</v>
      </c>
      <c r="J3" s="18" t="s">
        <v>13</v>
      </c>
      <c r="K3" s="27"/>
      <c r="L3" s="27">
        <v>0</v>
      </c>
    </row>
    <row r="4" ht="15" spans="1:12">
      <c r="A4" s="39" t="s">
        <v>15</v>
      </c>
      <c r="B4" s="39">
        <v>23.75</v>
      </c>
      <c r="C4" s="39">
        <v>2208.75</v>
      </c>
      <c r="D4" s="39">
        <v>93</v>
      </c>
      <c r="E4" s="39">
        <v>5</v>
      </c>
      <c r="F4" s="27">
        <v>20.7</v>
      </c>
      <c r="G4" s="27">
        <v>14</v>
      </c>
      <c r="H4" s="27">
        <f t="shared" si="0"/>
        <v>6.35</v>
      </c>
      <c r="I4" s="27">
        <v>3</v>
      </c>
      <c r="J4" s="18" t="s">
        <v>13</v>
      </c>
      <c r="K4" s="27"/>
      <c r="L4" s="27">
        <v>0</v>
      </c>
    </row>
    <row r="5" ht="15" spans="1:12">
      <c r="A5" s="39" t="s">
        <v>16</v>
      </c>
      <c r="B5" s="39">
        <v>24.25</v>
      </c>
      <c r="C5" s="39">
        <v>2301.25</v>
      </c>
      <c r="D5" s="39">
        <v>94.8969072164948</v>
      </c>
      <c r="E5" s="39">
        <v>2</v>
      </c>
      <c r="F5" s="27">
        <v>13.9</v>
      </c>
      <c r="G5" s="27">
        <v>34</v>
      </c>
      <c r="H5" s="27">
        <f t="shared" si="0"/>
        <v>6.8</v>
      </c>
      <c r="I5" s="27">
        <v>4</v>
      </c>
      <c r="J5" s="18" t="s">
        <v>13</v>
      </c>
      <c r="K5" s="27"/>
      <c r="L5" s="27">
        <v>0</v>
      </c>
    </row>
    <row r="6" ht="15" spans="1:12">
      <c r="A6" s="39" t="s">
        <v>17</v>
      </c>
      <c r="B6" s="39">
        <v>24.75</v>
      </c>
      <c r="C6" s="39">
        <v>2301</v>
      </c>
      <c r="D6" s="39">
        <v>92.969696969697</v>
      </c>
      <c r="E6" s="39">
        <v>6</v>
      </c>
      <c r="F6" s="27">
        <v>18.4</v>
      </c>
      <c r="G6" s="27">
        <v>22</v>
      </c>
      <c r="H6" s="27">
        <f t="shared" si="0"/>
        <v>8.4</v>
      </c>
      <c r="I6" s="27">
        <v>5</v>
      </c>
      <c r="J6" s="18" t="s">
        <v>13</v>
      </c>
      <c r="K6" s="27"/>
      <c r="L6" s="27">
        <v>0</v>
      </c>
    </row>
    <row r="7" ht="15" spans="1:12">
      <c r="A7" s="39" t="s">
        <v>18</v>
      </c>
      <c r="B7" s="39">
        <v>24.75</v>
      </c>
      <c r="C7" s="39">
        <v>2311.5</v>
      </c>
      <c r="D7" s="39">
        <v>93.3939393939394</v>
      </c>
      <c r="E7" s="39">
        <v>3</v>
      </c>
      <c r="F7" s="27">
        <v>13.1</v>
      </c>
      <c r="G7" s="27">
        <v>40</v>
      </c>
      <c r="H7" s="27">
        <f t="shared" si="0"/>
        <v>8.55</v>
      </c>
      <c r="I7" s="27">
        <v>6</v>
      </c>
      <c r="J7" s="18" t="s">
        <v>13</v>
      </c>
      <c r="K7" s="27"/>
      <c r="L7" s="27">
        <v>0</v>
      </c>
    </row>
    <row r="8" ht="15" spans="1:12">
      <c r="A8" s="39" t="s">
        <v>19</v>
      </c>
      <c r="B8" s="39">
        <v>25.75</v>
      </c>
      <c r="C8" s="39">
        <v>2377.25</v>
      </c>
      <c r="D8" s="39">
        <v>92.3203883495146</v>
      </c>
      <c r="E8" s="39">
        <v>11</v>
      </c>
      <c r="F8" s="27">
        <v>44.7</v>
      </c>
      <c r="G8" s="27">
        <v>2</v>
      </c>
      <c r="H8" s="27">
        <f t="shared" si="0"/>
        <v>9.65</v>
      </c>
      <c r="I8" s="27">
        <v>7</v>
      </c>
      <c r="J8" s="18" t="s">
        <v>13</v>
      </c>
      <c r="K8" s="27"/>
      <c r="L8" s="27">
        <v>0</v>
      </c>
    </row>
    <row r="9" ht="15.5" spans="1:12">
      <c r="A9" s="39" t="s">
        <v>20</v>
      </c>
      <c r="B9" s="39">
        <v>25.25</v>
      </c>
      <c r="C9" s="39">
        <v>2316</v>
      </c>
      <c r="D9" s="39">
        <v>91.7227722772277</v>
      </c>
      <c r="E9" s="39">
        <v>12</v>
      </c>
      <c r="F9" s="27">
        <v>30.15</v>
      </c>
      <c r="G9" s="27">
        <v>6</v>
      </c>
      <c r="H9" s="27">
        <f t="shared" si="0"/>
        <v>11.1</v>
      </c>
      <c r="I9" s="27">
        <v>8</v>
      </c>
      <c r="J9" s="20" t="s">
        <v>21</v>
      </c>
      <c r="K9" s="27"/>
      <c r="L9" s="27">
        <v>0</v>
      </c>
    </row>
    <row r="10" ht="15.5" spans="1:12">
      <c r="A10" s="39" t="s">
        <v>22</v>
      </c>
      <c r="B10" s="39">
        <v>26.75</v>
      </c>
      <c r="C10" s="39">
        <v>2473.75</v>
      </c>
      <c r="D10" s="39">
        <v>92.4766355140187</v>
      </c>
      <c r="E10" s="39">
        <v>9</v>
      </c>
      <c r="F10" s="27">
        <v>15.3</v>
      </c>
      <c r="G10" s="27">
        <v>27</v>
      </c>
      <c r="H10" s="27">
        <f t="shared" si="0"/>
        <v>11.7</v>
      </c>
      <c r="I10" s="27">
        <v>9</v>
      </c>
      <c r="J10" s="20" t="s">
        <v>21</v>
      </c>
      <c r="K10" s="27"/>
      <c r="L10" s="27">
        <v>0</v>
      </c>
    </row>
    <row r="11" ht="15.5" spans="1:12">
      <c r="A11" s="39" t="s">
        <v>23</v>
      </c>
      <c r="B11" s="39">
        <v>26.25</v>
      </c>
      <c r="C11" s="39">
        <v>2434</v>
      </c>
      <c r="D11" s="39">
        <v>92.7238095238095</v>
      </c>
      <c r="E11" s="39">
        <v>8</v>
      </c>
      <c r="F11" s="27">
        <v>11.5</v>
      </c>
      <c r="G11" s="27">
        <v>48</v>
      </c>
      <c r="H11" s="27">
        <f t="shared" si="0"/>
        <v>14</v>
      </c>
      <c r="I11" s="27">
        <v>10</v>
      </c>
      <c r="J11" s="20" t="s">
        <v>21</v>
      </c>
      <c r="K11" s="27"/>
      <c r="L11" s="27">
        <v>0</v>
      </c>
    </row>
    <row r="12" ht="15.5" spans="1:12">
      <c r="A12" s="39" t="s">
        <v>24</v>
      </c>
      <c r="B12" s="39">
        <v>24.25</v>
      </c>
      <c r="C12" s="39">
        <v>2199.75</v>
      </c>
      <c r="D12" s="39">
        <v>90.7113402061856</v>
      </c>
      <c r="E12" s="39">
        <v>17</v>
      </c>
      <c r="F12" s="27">
        <v>39.7</v>
      </c>
      <c r="G12" s="27">
        <v>3</v>
      </c>
      <c r="H12" s="27">
        <f t="shared" si="0"/>
        <v>14.9</v>
      </c>
      <c r="I12" s="27">
        <v>11</v>
      </c>
      <c r="J12" s="20" t="s">
        <v>21</v>
      </c>
      <c r="K12" s="27"/>
      <c r="L12" s="27">
        <v>0</v>
      </c>
    </row>
    <row r="13" ht="15.5" spans="1:12">
      <c r="A13" s="39" t="s">
        <v>25</v>
      </c>
      <c r="B13" s="39">
        <v>22.25</v>
      </c>
      <c r="C13" s="39">
        <v>2064.25</v>
      </c>
      <c r="D13" s="39">
        <v>92.7752808988764</v>
      </c>
      <c r="E13" s="39">
        <v>7</v>
      </c>
      <c r="F13" s="27">
        <v>8.4</v>
      </c>
      <c r="G13" s="27">
        <v>64</v>
      </c>
      <c r="H13" s="27">
        <f t="shared" si="0"/>
        <v>15.55</v>
      </c>
      <c r="I13" s="27">
        <v>12</v>
      </c>
      <c r="J13" s="20" t="s">
        <v>21</v>
      </c>
      <c r="K13" s="27"/>
      <c r="L13" s="27">
        <v>0</v>
      </c>
    </row>
    <row r="14" ht="15.5" spans="1:12">
      <c r="A14" s="39" t="s">
        <v>26</v>
      </c>
      <c r="B14" s="39">
        <v>24.25</v>
      </c>
      <c r="C14" s="39">
        <v>2199.5</v>
      </c>
      <c r="D14" s="39">
        <v>90.7010309278351</v>
      </c>
      <c r="E14" s="39">
        <v>18</v>
      </c>
      <c r="F14" s="27">
        <v>19.8</v>
      </c>
      <c r="G14" s="27">
        <v>16</v>
      </c>
      <c r="H14" s="27">
        <f t="shared" si="0"/>
        <v>17.7</v>
      </c>
      <c r="I14" s="27">
        <v>13</v>
      </c>
      <c r="J14" s="20" t="s">
        <v>21</v>
      </c>
      <c r="K14" s="27"/>
      <c r="L14" s="27">
        <v>0</v>
      </c>
    </row>
    <row r="15" ht="15.5" spans="1:12">
      <c r="A15" s="39" t="s">
        <v>27</v>
      </c>
      <c r="B15" s="39">
        <v>27.75</v>
      </c>
      <c r="C15" s="39">
        <v>2535.75</v>
      </c>
      <c r="D15" s="39">
        <v>91.3783783783784</v>
      </c>
      <c r="E15" s="39">
        <v>14</v>
      </c>
      <c r="F15" s="27">
        <v>13.35</v>
      </c>
      <c r="G15" s="27">
        <v>39</v>
      </c>
      <c r="H15" s="27">
        <f t="shared" si="0"/>
        <v>17.75</v>
      </c>
      <c r="I15" s="27">
        <v>14</v>
      </c>
      <c r="J15" s="20" t="s">
        <v>21</v>
      </c>
      <c r="K15" s="27"/>
      <c r="L15" s="27">
        <v>0</v>
      </c>
    </row>
    <row r="16" ht="15.5" spans="1:12">
      <c r="A16" s="39" t="s">
        <v>28</v>
      </c>
      <c r="B16" s="39">
        <v>24.75</v>
      </c>
      <c r="C16" s="39">
        <v>2225.75</v>
      </c>
      <c r="D16" s="39">
        <v>89.9292929292929</v>
      </c>
      <c r="E16" s="39">
        <v>21</v>
      </c>
      <c r="F16" s="27">
        <v>28.65</v>
      </c>
      <c r="G16" s="27">
        <v>8</v>
      </c>
      <c r="H16" s="27">
        <f t="shared" si="0"/>
        <v>19.05</v>
      </c>
      <c r="I16" s="27">
        <v>15</v>
      </c>
      <c r="J16" s="20" t="s">
        <v>21</v>
      </c>
      <c r="K16" s="27"/>
      <c r="L16" s="27">
        <v>0</v>
      </c>
    </row>
    <row r="17" ht="15.5" spans="1:12">
      <c r="A17" s="39" t="s">
        <v>29</v>
      </c>
      <c r="B17" s="39">
        <v>26.75</v>
      </c>
      <c r="C17" s="39">
        <v>2430.5</v>
      </c>
      <c r="D17" s="39">
        <v>90.8598130841122</v>
      </c>
      <c r="E17" s="39">
        <v>16</v>
      </c>
      <c r="F17" s="27">
        <v>13.8</v>
      </c>
      <c r="G17" s="27">
        <v>37</v>
      </c>
      <c r="H17" s="27">
        <f t="shared" si="0"/>
        <v>19.15</v>
      </c>
      <c r="I17" s="27">
        <v>16</v>
      </c>
      <c r="J17" s="20" t="s">
        <v>21</v>
      </c>
      <c r="K17" s="27"/>
      <c r="L17" s="27">
        <v>0</v>
      </c>
    </row>
    <row r="18" ht="15.5" spans="1:12">
      <c r="A18" s="39" t="s">
        <v>30</v>
      </c>
      <c r="B18" s="39">
        <v>26.25</v>
      </c>
      <c r="C18" s="39">
        <v>2364.25</v>
      </c>
      <c r="D18" s="39">
        <v>90.0666666666667</v>
      </c>
      <c r="E18" s="39">
        <v>20</v>
      </c>
      <c r="F18" s="27">
        <v>18.65</v>
      </c>
      <c r="G18" s="27">
        <v>21</v>
      </c>
      <c r="H18" s="27">
        <f t="shared" si="0"/>
        <v>20.15</v>
      </c>
      <c r="I18" s="27">
        <v>17</v>
      </c>
      <c r="J18" s="20" t="s">
        <v>21</v>
      </c>
      <c r="K18" s="30" t="s">
        <v>31</v>
      </c>
      <c r="L18" s="27">
        <v>0</v>
      </c>
    </row>
    <row r="19" ht="15.5" spans="1:12">
      <c r="A19" s="39" t="s">
        <v>32</v>
      </c>
      <c r="B19" s="39">
        <v>22.25</v>
      </c>
      <c r="C19" s="39">
        <v>2055.25</v>
      </c>
      <c r="D19" s="39">
        <v>92.3707865168539</v>
      </c>
      <c r="E19" s="39">
        <v>10</v>
      </c>
      <c r="F19" s="27">
        <v>6.3</v>
      </c>
      <c r="G19" s="27">
        <v>83</v>
      </c>
      <c r="H19" s="27">
        <f t="shared" si="0"/>
        <v>20.95</v>
      </c>
      <c r="I19" s="27">
        <v>18</v>
      </c>
      <c r="J19" s="20" t="s">
        <v>21</v>
      </c>
      <c r="K19" s="27"/>
      <c r="L19" s="27">
        <v>0</v>
      </c>
    </row>
    <row r="20" ht="15.5" spans="1:12">
      <c r="A20" s="39" t="s">
        <v>33</v>
      </c>
      <c r="B20" s="39">
        <v>24.25</v>
      </c>
      <c r="C20" s="39">
        <v>2217.25</v>
      </c>
      <c r="D20" s="39">
        <v>91.4329896907217</v>
      </c>
      <c r="E20" s="39">
        <v>13</v>
      </c>
      <c r="F20" s="27">
        <v>7.6</v>
      </c>
      <c r="G20" s="27">
        <v>70</v>
      </c>
      <c r="H20" s="27">
        <f t="shared" si="0"/>
        <v>21.55</v>
      </c>
      <c r="I20" s="27">
        <v>19</v>
      </c>
      <c r="J20" s="20" t="s">
        <v>21</v>
      </c>
      <c r="K20" s="27"/>
      <c r="L20" s="27">
        <v>0</v>
      </c>
    </row>
    <row r="21" ht="15.5" spans="1:12">
      <c r="A21" s="39" t="s">
        <v>34</v>
      </c>
      <c r="B21" s="39">
        <v>24.75</v>
      </c>
      <c r="C21" s="39">
        <v>2225.5</v>
      </c>
      <c r="D21" s="39">
        <v>89.9191919191919</v>
      </c>
      <c r="E21" s="39">
        <v>22</v>
      </c>
      <c r="F21" s="27">
        <v>14.1</v>
      </c>
      <c r="G21" s="27">
        <v>31</v>
      </c>
      <c r="H21" s="27">
        <f t="shared" si="0"/>
        <v>23.35</v>
      </c>
      <c r="I21" s="27">
        <v>20</v>
      </c>
      <c r="J21" s="20" t="s">
        <v>21</v>
      </c>
      <c r="K21" s="27"/>
      <c r="L21" s="27">
        <v>0</v>
      </c>
    </row>
    <row r="22" ht="15.5" spans="1:12">
      <c r="A22" s="39" t="s">
        <v>35</v>
      </c>
      <c r="B22" s="39">
        <v>26.25</v>
      </c>
      <c r="C22" s="39">
        <v>2359.5</v>
      </c>
      <c r="D22" s="39">
        <v>89.8857142857143</v>
      </c>
      <c r="E22" s="39">
        <v>23</v>
      </c>
      <c r="F22" s="27">
        <v>15.9</v>
      </c>
      <c r="G22" s="27">
        <v>26</v>
      </c>
      <c r="H22" s="27">
        <f t="shared" si="0"/>
        <v>23.45</v>
      </c>
      <c r="I22" s="27">
        <v>21</v>
      </c>
      <c r="J22" s="20" t="s">
        <v>21</v>
      </c>
      <c r="K22" s="27"/>
      <c r="L22" s="27">
        <v>0</v>
      </c>
    </row>
    <row r="23" ht="15.5" spans="1:12">
      <c r="A23" s="39" t="s">
        <v>36</v>
      </c>
      <c r="B23" s="39">
        <v>25.75</v>
      </c>
      <c r="C23" s="39">
        <v>2301.5</v>
      </c>
      <c r="D23" s="39">
        <v>89.378640776699</v>
      </c>
      <c r="E23" s="39">
        <v>26</v>
      </c>
      <c r="F23" s="27">
        <v>16.1</v>
      </c>
      <c r="G23" s="27">
        <v>25</v>
      </c>
      <c r="H23" s="27">
        <f t="shared" si="0"/>
        <v>25.85</v>
      </c>
      <c r="I23" s="27">
        <v>22</v>
      </c>
      <c r="J23" s="20" t="s">
        <v>21</v>
      </c>
      <c r="K23" s="27"/>
      <c r="L23" s="27">
        <v>0</v>
      </c>
    </row>
    <row r="24" ht="15.5" spans="1:12">
      <c r="A24" s="39" t="s">
        <v>37</v>
      </c>
      <c r="B24" s="39">
        <v>24.25</v>
      </c>
      <c r="C24" s="39">
        <v>2197.75</v>
      </c>
      <c r="D24" s="39">
        <v>90.6288659793815</v>
      </c>
      <c r="E24" s="39">
        <v>19</v>
      </c>
      <c r="F24" s="27">
        <v>8.2</v>
      </c>
      <c r="G24" s="27">
        <v>66</v>
      </c>
      <c r="H24" s="27">
        <f t="shared" si="0"/>
        <v>26.05</v>
      </c>
      <c r="I24" s="27">
        <v>23</v>
      </c>
      <c r="J24" s="20" t="s">
        <v>21</v>
      </c>
      <c r="K24" s="27"/>
      <c r="L24" s="27">
        <v>0</v>
      </c>
    </row>
    <row r="25" ht="15.5" spans="1:12">
      <c r="A25" s="39" t="s">
        <v>38</v>
      </c>
      <c r="B25" s="39">
        <v>24.75</v>
      </c>
      <c r="C25" s="39">
        <v>2202.75</v>
      </c>
      <c r="D25" s="39">
        <v>89</v>
      </c>
      <c r="E25" s="39">
        <v>29</v>
      </c>
      <c r="F25" s="27">
        <v>25.6</v>
      </c>
      <c r="G25" s="27">
        <v>10</v>
      </c>
      <c r="H25" s="27">
        <f t="shared" si="0"/>
        <v>26.15</v>
      </c>
      <c r="I25" s="27">
        <v>24</v>
      </c>
      <c r="J25" s="20" t="s">
        <v>21</v>
      </c>
      <c r="K25" s="27"/>
      <c r="L25" s="27">
        <v>0</v>
      </c>
    </row>
    <row r="26" ht="15.5" spans="1:12">
      <c r="A26" s="39" t="s">
        <v>39</v>
      </c>
      <c r="B26" s="39">
        <v>25.25</v>
      </c>
      <c r="C26" s="39">
        <v>2242.5</v>
      </c>
      <c r="D26" s="39">
        <v>88.8118811881188</v>
      </c>
      <c r="E26" s="39">
        <v>32</v>
      </c>
      <c r="F26" s="27">
        <v>22.1</v>
      </c>
      <c r="G26" s="27">
        <v>13</v>
      </c>
      <c r="H26" s="27">
        <f t="shared" si="0"/>
        <v>29.15</v>
      </c>
      <c r="I26" s="27">
        <v>25</v>
      </c>
      <c r="J26" s="20" t="s">
        <v>21</v>
      </c>
      <c r="K26" s="27"/>
      <c r="L26" s="27">
        <v>0</v>
      </c>
    </row>
    <row r="27" ht="15.5" spans="1:12">
      <c r="A27" s="39" t="s">
        <v>40</v>
      </c>
      <c r="B27" s="39">
        <v>22.25</v>
      </c>
      <c r="C27" s="39">
        <v>2027</v>
      </c>
      <c r="D27" s="39">
        <v>91.1011235955056</v>
      </c>
      <c r="E27" s="39">
        <v>15</v>
      </c>
      <c r="F27" s="27">
        <v>2.8</v>
      </c>
      <c r="G27" s="27">
        <v>120</v>
      </c>
      <c r="H27" s="27">
        <f t="shared" si="0"/>
        <v>30.75</v>
      </c>
      <c r="I27" s="27">
        <v>26</v>
      </c>
      <c r="J27" s="20" t="s">
        <v>21</v>
      </c>
      <c r="K27" s="27"/>
      <c r="L27" s="27">
        <v>0</v>
      </c>
    </row>
    <row r="28" ht="15.5" spans="1:12">
      <c r="A28" s="39" t="s">
        <v>41</v>
      </c>
      <c r="B28" s="39">
        <v>27.75</v>
      </c>
      <c r="C28" s="39">
        <v>2488.75</v>
      </c>
      <c r="D28" s="39">
        <v>89.6846846846847</v>
      </c>
      <c r="E28" s="39">
        <v>24</v>
      </c>
      <c r="F28" s="27">
        <v>6.95</v>
      </c>
      <c r="G28" s="27">
        <v>75</v>
      </c>
      <c r="H28" s="27">
        <f t="shared" si="0"/>
        <v>31.65</v>
      </c>
      <c r="I28" s="27">
        <v>27</v>
      </c>
      <c r="J28" s="20" t="s">
        <v>21</v>
      </c>
      <c r="K28" s="30" t="s">
        <v>31</v>
      </c>
      <c r="L28" s="27">
        <v>0</v>
      </c>
    </row>
    <row r="29" ht="15.5" spans="1:12">
      <c r="A29" s="39" t="s">
        <v>42</v>
      </c>
      <c r="B29" s="39">
        <v>24.25</v>
      </c>
      <c r="C29" s="39">
        <v>2153.5</v>
      </c>
      <c r="D29" s="39">
        <v>88.8041237113402</v>
      </c>
      <c r="E29" s="39">
        <v>33</v>
      </c>
      <c r="F29" s="27">
        <v>16.4</v>
      </c>
      <c r="G29" s="27">
        <v>24</v>
      </c>
      <c r="H29" s="27">
        <f t="shared" si="0"/>
        <v>31.65</v>
      </c>
      <c r="I29" s="27">
        <v>28</v>
      </c>
      <c r="J29" s="22" t="s">
        <v>43</v>
      </c>
      <c r="K29" s="27"/>
      <c r="L29" s="27">
        <v>0</v>
      </c>
    </row>
    <row r="30" ht="15.5" spans="1:12">
      <c r="A30" s="39" t="s">
        <v>44</v>
      </c>
      <c r="B30" s="39">
        <v>24.75</v>
      </c>
      <c r="C30" s="39">
        <v>2219.5</v>
      </c>
      <c r="D30" s="39">
        <v>89.6767676767677</v>
      </c>
      <c r="E30" s="39">
        <v>25</v>
      </c>
      <c r="F30" s="27">
        <v>7.6</v>
      </c>
      <c r="G30" s="27">
        <v>70</v>
      </c>
      <c r="H30" s="27">
        <f t="shared" si="0"/>
        <v>31.75</v>
      </c>
      <c r="I30" s="27">
        <v>29</v>
      </c>
      <c r="J30" s="22" t="s">
        <v>43</v>
      </c>
      <c r="K30" s="27"/>
      <c r="L30" s="27">
        <v>0</v>
      </c>
    </row>
    <row r="31" ht="15.5" spans="1:12">
      <c r="A31" s="39" t="s">
        <v>45</v>
      </c>
      <c r="B31" s="39">
        <v>25.75</v>
      </c>
      <c r="C31" s="39">
        <v>2286</v>
      </c>
      <c r="D31" s="39">
        <v>88.7766990291262</v>
      </c>
      <c r="E31" s="39">
        <v>34</v>
      </c>
      <c r="F31" s="27">
        <v>14.7</v>
      </c>
      <c r="G31" s="27">
        <v>29</v>
      </c>
      <c r="H31" s="27">
        <f t="shared" si="0"/>
        <v>33.25</v>
      </c>
      <c r="I31" s="27">
        <v>30</v>
      </c>
      <c r="J31" s="22" t="s">
        <v>43</v>
      </c>
      <c r="K31" s="27"/>
      <c r="L31" s="27">
        <v>0</v>
      </c>
    </row>
    <row r="32" ht="15.5" spans="1:12">
      <c r="A32" s="39" t="s">
        <v>46</v>
      </c>
      <c r="B32" s="39">
        <v>25.75</v>
      </c>
      <c r="C32" s="39">
        <v>2297.75</v>
      </c>
      <c r="D32" s="39">
        <v>89.2330097087379</v>
      </c>
      <c r="E32" s="39">
        <v>28</v>
      </c>
      <c r="F32" s="27">
        <v>8.4</v>
      </c>
      <c r="G32" s="27">
        <v>64</v>
      </c>
      <c r="H32" s="27">
        <f t="shared" si="0"/>
        <v>33.4</v>
      </c>
      <c r="I32" s="27">
        <v>31</v>
      </c>
      <c r="J32" s="22" t="s">
        <v>43</v>
      </c>
      <c r="K32" s="27"/>
      <c r="L32" s="27">
        <v>0</v>
      </c>
    </row>
    <row r="33" ht="15.5" spans="1:12">
      <c r="A33" s="39" t="s">
        <v>47</v>
      </c>
      <c r="B33" s="39">
        <v>24.75</v>
      </c>
      <c r="C33" s="39">
        <v>2188</v>
      </c>
      <c r="D33" s="39">
        <v>88.4040404040404</v>
      </c>
      <c r="E33" s="39">
        <v>40</v>
      </c>
      <c r="F33" s="27">
        <v>69.9</v>
      </c>
      <c r="G33" s="27">
        <v>1</v>
      </c>
      <c r="H33" s="27">
        <f t="shared" si="0"/>
        <v>34.15</v>
      </c>
      <c r="I33" s="27">
        <v>32</v>
      </c>
      <c r="J33" s="22" t="s">
        <v>43</v>
      </c>
      <c r="K33" s="27"/>
      <c r="L33" s="27">
        <v>0</v>
      </c>
    </row>
    <row r="34" ht="15.5" spans="1:12">
      <c r="A34" s="39" t="s">
        <v>48</v>
      </c>
      <c r="B34" s="39">
        <v>23.75</v>
      </c>
      <c r="C34" s="39">
        <v>2110.25</v>
      </c>
      <c r="D34" s="39">
        <v>88.8526315789474</v>
      </c>
      <c r="E34" s="39">
        <v>31</v>
      </c>
      <c r="F34" s="27">
        <v>9.6</v>
      </c>
      <c r="G34" s="27">
        <v>54</v>
      </c>
      <c r="H34" s="27">
        <f t="shared" si="0"/>
        <v>34.45</v>
      </c>
      <c r="I34" s="27">
        <v>33</v>
      </c>
      <c r="J34" s="22" t="s">
        <v>43</v>
      </c>
      <c r="K34" s="27"/>
      <c r="L34" s="27">
        <v>0</v>
      </c>
    </row>
    <row r="35" ht="15.5" spans="1:12">
      <c r="A35" s="39" t="s">
        <v>49</v>
      </c>
      <c r="B35" s="39">
        <v>22.75</v>
      </c>
      <c r="C35" s="39">
        <v>2014.25</v>
      </c>
      <c r="D35" s="39">
        <v>88.5384615384615</v>
      </c>
      <c r="E35" s="39">
        <v>37</v>
      </c>
      <c r="F35" s="27">
        <v>13.9</v>
      </c>
      <c r="G35" s="27">
        <v>34</v>
      </c>
      <c r="H35" s="27">
        <f t="shared" si="0"/>
        <v>36.55</v>
      </c>
      <c r="I35" s="27">
        <v>34</v>
      </c>
      <c r="J35" s="22" t="s">
        <v>43</v>
      </c>
      <c r="K35" s="27"/>
      <c r="L35" s="27">
        <v>0</v>
      </c>
    </row>
    <row r="36" ht="15.5" spans="1:12">
      <c r="A36" s="39" t="s">
        <v>50</v>
      </c>
      <c r="B36" s="39">
        <v>22.25</v>
      </c>
      <c r="C36" s="39">
        <v>1975.25</v>
      </c>
      <c r="D36" s="39">
        <v>88.7752808988764</v>
      </c>
      <c r="E36" s="39">
        <v>35</v>
      </c>
      <c r="F36" s="27">
        <v>10.7</v>
      </c>
      <c r="G36" s="27">
        <v>51</v>
      </c>
      <c r="H36" s="27">
        <f t="shared" si="0"/>
        <v>37.4</v>
      </c>
      <c r="I36" s="27">
        <v>35</v>
      </c>
      <c r="J36" s="22" t="s">
        <v>43</v>
      </c>
      <c r="K36" s="27"/>
      <c r="L36" s="27">
        <v>0</v>
      </c>
    </row>
    <row r="37" ht="15.5" spans="1:12">
      <c r="A37" s="39" t="s">
        <v>51</v>
      </c>
      <c r="B37" s="39">
        <v>24.75</v>
      </c>
      <c r="C37" s="39">
        <v>2187.25</v>
      </c>
      <c r="D37" s="39">
        <v>88.3737373737374</v>
      </c>
      <c r="E37" s="39">
        <v>41</v>
      </c>
      <c r="F37" s="27">
        <v>19.1</v>
      </c>
      <c r="G37" s="27">
        <v>20</v>
      </c>
      <c r="H37" s="27">
        <f t="shared" si="0"/>
        <v>37.85</v>
      </c>
      <c r="I37" s="27">
        <v>36</v>
      </c>
      <c r="J37" s="22" t="s">
        <v>43</v>
      </c>
      <c r="K37" s="27"/>
      <c r="L37" s="27">
        <v>0</v>
      </c>
    </row>
    <row r="38" ht="15.5" spans="1:12">
      <c r="A38" s="39" t="s">
        <v>52</v>
      </c>
      <c r="B38" s="39">
        <v>24.75</v>
      </c>
      <c r="C38" s="39">
        <v>2192.25</v>
      </c>
      <c r="D38" s="39">
        <v>88.5757575757576</v>
      </c>
      <c r="E38" s="39">
        <v>36</v>
      </c>
      <c r="F38" s="27">
        <v>9.1</v>
      </c>
      <c r="G38" s="27">
        <v>58</v>
      </c>
      <c r="H38" s="27">
        <f t="shared" si="0"/>
        <v>39.3</v>
      </c>
      <c r="I38" s="27">
        <v>37</v>
      </c>
      <c r="J38" s="22" t="s">
        <v>43</v>
      </c>
      <c r="K38" s="27"/>
      <c r="L38" s="27">
        <v>0</v>
      </c>
    </row>
    <row r="39" ht="15.5" spans="1:12">
      <c r="A39" s="39" t="s">
        <v>53</v>
      </c>
      <c r="B39" s="39">
        <v>24.25</v>
      </c>
      <c r="C39" s="39">
        <v>2164</v>
      </c>
      <c r="D39" s="39">
        <v>89.2371134020619</v>
      </c>
      <c r="E39" s="39">
        <v>27</v>
      </c>
      <c r="F39" s="27">
        <v>4</v>
      </c>
      <c r="G39" s="27">
        <v>113</v>
      </c>
      <c r="H39" s="27">
        <f t="shared" si="0"/>
        <v>39.9</v>
      </c>
      <c r="I39" s="27">
        <v>38</v>
      </c>
      <c r="J39" s="22" t="s">
        <v>43</v>
      </c>
      <c r="K39" s="27"/>
      <c r="L39" s="27">
        <v>0</v>
      </c>
    </row>
    <row r="40" ht="15.5" spans="1:12">
      <c r="A40" s="39" t="s">
        <v>54</v>
      </c>
      <c r="B40" s="39">
        <v>25.25</v>
      </c>
      <c r="C40" s="39">
        <v>2246.25</v>
      </c>
      <c r="D40" s="39">
        <v>88.960396039604</v>
      </c>
      <c r="E40" s="39">
        <v>30</v>
      </c>
      <c r="F40" s="27">
        <v>4.8</v>
      </c>
      <c r="G40" s="27">
        <v>101</v>
      </c>
      <c r="H40" s="27">
        <f t="shared" si="0"/>
        <v>40.65</v>
      </c>
      <c r="I40" s="27">
        <v>39</v>
      </c>
      <c r="J40" s="22" t="s">
        <v>43</v>
      </c>
      <c r="K40" s="30" t="s">
        <v>31</v>
      </c>
      <c r="L40" s="27">
        <v>0</v>
      </c>
    </row>
    <row r="41" ht="15.5" spans="1:12">
      <c r="A41" s="39" t="s">
        <v>55</v>
      </c>
      <c r="B41" s="39">
        <v>26.75</v>
      </c>
      <c r="C41" s="39">
        <v>2357.5</v>
      </c>
      <c r="D41" s="39">
        <v>88.1308411214953</v>
      </c>
      <c r="E41" s="39">
        <v>48</v>
      </c>
      <c r="F41" s="27">
        <v>22.2</v>
      </c>
      <c r="G41" s="27">
        <v>12</v>
      </c>
      <c r="H41" s="27">
        <f t="shared" si="0"/>
        <v>42.6</v>
      </c>
      <c r="I41" s="27">
        <v>40</v>
      </c>
      <c r="J41" s="22" t="s">
        <v>43</v>
      </c>
      <c r="K41" s="27"/>
      <c r="L41" s="27">
        <v>0</v>
      </c>
    </row>
    <row r="42" ht="15.5" spans="1:12">
      <c r="A42" s="39" t="s">
        <v>56</v>
      </c>
      <c r="B42" s="39">
        <v>24.75</v>
      </c>
      <c r="C42" s="39">
        <v>2189</v>
      </c>
      <c r="D42" s="39">
        <v>88.4444444444444</v>
      </c>
      <c r="E42" s="39">
        <v>38</v>
      </c>
      <c r="F42" s="27">
        <v>7.05</v>
      </c>
      <c r="G42" s="27">
        <v>74</v>
      </c>
      <c r="H42" s="27">
        <f t="shared" si="0"/>
        <v>43.4</v>
      </c>
      <c r="I42" s="27">
        <v>41</v>
      </c>
      <c r="J42" s="22" t="s">
        <v>43</v>
      </c>
      <c r="K42" s="27"/>
      <c r="L42" s="27">
        <v>0</v>
      </c>
    </row>
    <row r="43" ht="15.5" spans="1:12">
      <c r="A43" s="39" t="s">
        <v>57</v>
      </c>
      <c r="B43" s="39">
        <v>22.75</v>
      </c>
      <c r="C43" s="39">
        <v>2004.25</v>
      </c>
      <c r="D43" s="39">
        <v>88.0989010989011</v>
      </c>
      <c r="E43" s="39">
        <v>50</v>
      </c>
      <c r="F43" s="27">
        <v>29</v>
      </c>
      <c r="G43" s="27">
        <v>7</v>
      </c>
      <c r="H43" s="27">
        <f t="shared" si="0"/>
        <v>43.55</v>
      </c>
      <c r="I43" s="27">
        <v>42</v>
      </c>
      <c r="J43" s="22" t="s">
        <v>43</v>
      </c>
      <c r="K43" s="30" t="s">
        <v>31</v>
      </c>
      <c r="L43" s="27">
        <v>0</v>
      </c>
    </row>
    <row r="44" ht="15.5" spans="1:12">
      <c r="A44" s="39" t="s">
        <v>58</v>
      </c>
      <c r="B44" s="39">
        <v>22.25</v>
      </c>
      <c r="C44" s="39">
        <v>1952</v>
      </c>
      <c r="D44" s="39">
        <v>87.7303370786517</v>
      </c>
      <c r="E44" s="39">
        <v>51</v>
      </c>
      <c r="F44" s="27">
        <v>23.5</v>
      </c>
      <c r="G44" s="27">
        <v>11</v>
      </c>
      <c r="H44" s="27">
        <f t="shared" si="0"/>
        <v>45</v>
      </c>
      <c r="I44" s="27">
        <v>43</v>
      </c>
      <c r="J44" s="22" t="s">
        <v>43</v>
      </c>
      <c r="K44" s="27"/>
      <c r="L44" s="27">
        <v>0</v>
      </c>
    </row>
    <row r="45" ht="15.5" spans="1:12">
      <c r="A45" s="39" t="s">
        <v>59</v>
      </c>
      <c r="B45" s="39">
        <v>25.25</v>
      </c>
      <c r="C45" s="39">
        <v>2225.5</v>
      </c>
      <c r="D45" s="39">
        <v>88.1386138613861</v>
      </c>
      <c r="E45" s="39">
        <v>47</v>
      </c>
      <c r="F45" s="27">
        <v>12.2</v>
      </c>
      <c r="G45" s="27">
        <v>41</v>
      </c>
      <c r="H45" s="27">
        <f t="shared" si="0"/>
        <v>46.1</v>
      </c>
      <c r="I45" s="27">
        <v>44</v>
      </c>
      <c r="J45" s="22" t="s">
        <v>43</v>
      </c>
      <c r="K45" s="27"/>
      <c r="L45" s="27">
        <v>0</v>
      </c>
    </row>
    <row r="46" ht="15.5" spans="1:12">
      <c r="A46" s="39" t="s">
        <v>60</v>
      </c>
      <c r="B46" s="39">
        <v>26.75</v>
      </c>
      <c r="C46" s="39">
        <v>2357.25</v>
      </c>
      <c r="D46" s="39">
        <v>88.1214953271028</v>
      </c>
      <c r="E46" s="39">
        <v>49</v>
      </c>
      <c r="F46" s="27">
        <v>11.9</v>
      </c>
      <c r="G46" s="27">
        <v>43</v>
      </c>
      <c r="H46" s="27">
        <f t="shared" si="0"/>
        <v>48.1</v>
      </c>
      <c r="I46" s="27">
        <v>45</v>
      </c>
      <c r="J46" s="22" t="s">
        <v>43</v>
      </c>
      <c r="K46" s="30" t="s">
        <v>31</v>
      </c>
      <c r="L46" s="27">
        <v>0</v>
      </c>
    </row>
    <row r="47" ht="15.5" spans="1:12">
      <c r="A47" s="39" t="s">
        <v>61</v>
      </c>
      <c r="B47" s="39">
        <v>26.25</v>
      </c>
      <c r="C47" s="39">
        <v>2314.5</v>
      </c>
      <c r="D47" s="39">
        <v>88.1714285714286</v>
      </c>
      <c r="E47" s="39">
        <v>45</v>
      </c>
      <c r="F47" s="27">
        <v>8.1</v>
      </c>
      <c r="G47" s="27">
        <v>67</v>
      </c>
      <c r="H47" s="27">
        <f t="shared" si="0"/>
        <v>48.3</v>
      </c>
      <c r="I47" s="27">
        <v>46</v>
      </c>
      <c r="J47" s="22" t="s">
        <v>43</v>
      </c>
      <c r="K47" s="27"/>
      <c r="L47" s="27">
        <v>0</v>
      </c>
    </row>
    <row r="48" ht="15.5" spans="1:12">
      <c r="A48" s="39" t="s">
        <v>62</v>
      </c>
      <c r="B48" s="39">
        <v>24.75</v>
      </c>
      <c r="C48" s="39">
        <v>2183</v>
      </c>
      <c r="D48" s="39">
        <v>88.2020202020202</v>
      </c>
      <c r="E48" s="39">
        <v>44</v>
      </c>
      <c r="F48" s="27">
        <v>6.8</v>
      </c>
      <c r="G48" s="27">
        <v>77</v>
      </c>
      <c r="H48" s="27">
        <f t="shared" si="0"/>
        <v>48.95</v>
      </c>
      <c r="I48" s="27">
        <v>47</v>
      </c>
      <c r="J48" s="22" t="s">
        <v>43</v>
      </c>
      <c r="K48" s="27"/>
      <c r="L48" s="27">
        <v>0</v>
      </c>
    </row>
    <row r="49" ht="15.5" spans="1:12">
      <c r="A49" s="39" t="s">
        <v>63</v>
      </c>
      <c r="B49" s="39">
        <v>26.25</v>
      </c>
      <c r="C49" s="39">
        <v>2292.5</v>
      </c>
      <c r="D49" s="39">
        <v>87.3333333333333</v>
      </c>
      <c r="E49" s="39">
        <v>55</v>
      </c>
      <c r="F49" s="27">
        <v>19.8</v>
      </c>
      <c r="G49" s="27">
        <v>16</v>
      </c>
      <c r="H49" s="27">
        <f t="shared" si="0"/>
        <v>49.15</v>
      </c>
      <c r="I49" s="27">
        <v>48</v>
      </c>
      <c r="J49" s="22" t="s">
        <v>43</v>
      </c>
      <c r="K49" s="27"/>
      <c r="L49" s="27">
        <v>0</v>
      </c>
    </row>
    <row r="50" ht="15.5" spans="1:12">
      <c r="A50" s="39" t="s">
        <v>64</v>
      </c>
      <c r="B50" s="39">
        <v>29.25</v>
      </c>
      <c r="C50" s="39">
        <v>2586</v>
      </c>
      <c r="D50" s="39">
        <v>88.4102564102564</v>
      </c>
      <c r="E50" s="39">
        <v>39</v>
      </c>
      <c r="F50" s="27">
        <v>4.2</v>
      </c>
      <c r="G50" s="27">
        <v>109</v>
      </c>
      <c r="H50" s="27">
        <f t="shared" si="0"/>
        <v>49.5</v>
      </c>
      <c r="I50" s="27">
        <v>49</v>
      </c>
      <c r="J50" s="22" t="s">
        <v>43</v>
      </c>
      <c r="K50" s="27"/>
      <c r="L50" s="27">
        <v>0</v>
      </c>
    </row>
    <row r="51" ht="15.5" spans="1:12">
      <c r="A51" s="39" t="s">
        <v>65</v>
      </c>
      <c r="B51" s="39">
        <v>24.75</v>
      </c>
      <c r="C51" s="39">
        <v>2187</v>
      </c>
      <c r="D51" s="39">
        <v>88.3636363636364</v>
      </c>
      <c r="E51" s="39">
        <v>42</v>
      </c>
      <c r="F51" s="27">
        <v>5.1</v>
      </c>
      <c r="G51" s="27">
        <v>93</v>
      </c>
      <c r="H51" s="27">
        <f t="shared" si="0"/>
        <v>49.65</v>
      </c>
      <c r="I51" s="27">
        <v>50</v>
      </c>
      <c r="J51" s="22" t="s">
        <v>43</v>
      </c>
      <c r="K51" s="27"/>
      <c r="L51" s="27">
        <v>0</v>
      </c>
    </row>
    <row r="52" ht="15.5" spans="1:12">
      <c r="A52" s="39" t="s">
        <v>66</v>
      </c>
      <c r="B52" s="39">
        <v>25.25</v>
      </c>
      <c r="C52" s="39">
        <v>2226</v>
      </c>
      <c r="D52" s="39">
        <v>88.1584158415842</v>
      </c>
      <c r="E52" s="39">
        <v>46</v>
      </c>
      <c r="F52" s="27">
        <v>6.7</v>
      </c>
      <c r="G52" s="27">
        <v>79</v>
      </c>
      <c r="H52" s="27">
        <f t="shared" si="0"/>
        <v>50.95</v>
      </c>
      <c r="I52" s="27">
        <v>51</v>
      </c>
      <c r="J52" s="22" t="s">
        <v>43</v>
      </c>
      <c r="K52" s="27"/>
      <c r="L52" s="27">
        <v>0</v>
      </c>
    </row>
    <row r="53" ht="15.5" spans="1:12">
      <c r="A53" s="39" t="s">
        <v>67</v>
      </c>
      <c r="B53" s="39">
        <v>24.25</v>
      </c>
      <c r="C53" s="39">
        <v>2142.5</v>
      </c>
      <c r="D53" s="39">
        <v>88.3505154639175</v>
      </c>
      <c r="E53" s="39">
        <v>43</v>
      </c>
      <c r="F53" s="27">
        <v>4.6</v>
      </c>
      <c r="G53" s="27">
        <v>103</v>
      </c>
      <c r="H53" s="27">
        <f t="shared" si="0"/>
        <v>52</v>
      </c>
      <c r="I53" s="27">
        <v>52</v>
      </c>
      <c r="J53" s="22" t="s">
        <v>43</v>
      </c>
      <c r="K53" s="27"/>
      <c r="L53" s="27">
        <v>0</v>
      </c>
    </row>
    <row r="54" ht="15.5" spans="1:12">
      <c r="A54" s="39" t="s">
        <v>68</v>
      </c>
      <c r="B54" s="39">
        <v>27.75</v>
      </c>
      <c r="C54" s="39">
        <v>2406</v>
      </c>
      <c r="D54" s="39">
        <v>86.7027027027027</v>
      </c>
      <c r="E54" s="39">
        <v>62</v>
      </c>
      <c r="F54" s="27">
        <v>19.8</v>
      </c>
      <c r="G54" s="27">
        <v>16</v>
      </c>
      <c r="H54" s="27">
        <f t="shared" si="0"/>
        <v>55.1</v>
      </c>
      <c r="I54" s="27">
        <v>53</v>
      </c>
      <c r="J54" s="22" t="s">
        <v>43</v>
      </c>
      <c r="K54" s="27"/>
      <c r="L54" s="27">
        <v>0</v>
      </c>
    </row>
    <row r="55" spans="1:12">
      <c r="A55" s="39" t="s">
        <v>69</v>
      </c>
      <c r="B55" s="39">
        <v>24.75</v>
      </c>
      <c r="C55" s="39">
        <v>2169.5</v>
      </c>
      <c r="D55" s="39">
        <v>87.6565656565657</v>
      </c>
      <c r="E55" s="39">
        <v>52</v>
      </c>
      <c r="F55" s="27">
        <v>7.1</v>
      </c>
      <c r="G55" s="27">
        <v>73</v>
      </c>
      <c r="H55" s="27">
        <f t="shared" si="0"/>
        <v>55.15</v>
      </c>
      <c r="I55" s="27">
        <v>54</v>
      </c>
      <c r="J55" s="27"/>
      <c r="K55" s="27"/>
      <c r="L55" s="27">
        <v>0</v>
      </c>
    </row>
    <row r="56" spans="1:12">
      <c r="A56" s="39" t="s">
        <v>70</v>
      </c>
      <c r="B56" s="39">
        <v>25.75</v>
      </c>
      <c r="C56" s="39">
        <v>2212.75</v>
      </c>
      <c r="D56" s="39">
        <v>85.9320388349515</v>
      </c>
      <c r="E56" s="39">
        <v>67</v>
      </c>
      <c r="F56" s="27">
        <v>31.9</v>
      </c>
      <c r="G56" s="27">
        <v>4</v>
      </c>
      <c r="H56" s="27">
        <f t="shared" si="0"/>
        <v>57.55</v>
      </c>
      <c r="I56" s="27">
        <v>55</v>
      </c>
      <c r="J56" s="27"/>
      <c r="K56" s="27"/>
      <c r="L56" s="27">
        <v>0</v>
      </c>
    </row>
    <row r="57" spans="1:12">
      <c r="A57" s="39" t="s">
        <v>71</v>
      </c>
      <c r="B57" s="39">
        <v>24.75</v>
      </c>
      <c r="C57" s="39">
        <v>2163.5</v>
      </c>
      <c r="D57" s="39">
        <v>87.4141414141414</v>
      </c>
      <c r="E57" s="39">
        <v>54</v>
      </c>
      <c r="F57" s="27">
        <v>6.6</v>
      </c>
      <c r="G57" s="27">
        <v>81</v>
      </c>
      <c r="H57" s="27">
        <f t="shared" si="0"/>
        <v>58.05</v>
      </c>
      <c r="I57" s="27">
        <v>56</v>
      </c>
      <c r="J57" s="27"/>
      <c r="K57" s="27"/>
      <c r="L57" s="27">
        <v>0</v>
      </c>
    </row>
    <row r="58" spans="1:12">
      <c r="A58" s="39" t="s">
        <v>72</v>
      </c>
      <c r="B58" s="39">
        <v>25.25</v>
      </c>
      <c r="C58" s="39">
        <v>2195.25</v>
      </c>
      <c r="D58" s="39">
        <v>86.9405940594059</v>
      </c>
      <c r="E58" s="39">
        <v>59</v>
      </c>
      <c r="F58" s="27">
        <v>9.35</v>
      </c>
      <c r="G58" s="27">
        <v>56</v>
      </c>
      <c r="H58" s="27">
        <f t="shared" si="0"/>
        <v>58.55</v>
      </c>
      <c r="I58" s="27">
        <v>57</v>
      </c>
      <c r="J58" s="27"/>
      <c r="K58" s="27"/>
      <c r="L58" s="27">
        <v>0</v>
      </c>
    </row>
    <row r="59" spans="1:12">
      <c r="A59" s="39" t="s">
        <v>73</v>
      </c>
      <c r="B59" s="39">
        <v>22.25</v>
      </c>
      <c r="C59" s="39">
        <v>1943</v>
      </c>
      <c r="D59" s="39">
        <v>87.3258426966292</v>
      </c>
      <c r="E59" s="39">
        <v>56</v>
      </c>
      <c r="F59" s="27">
        <v>6.6</v>
      </c>
      <c r="G59" s="27">
        <v>81</v>
      </c>
      <c r="H59" s="27">
        <f t="shared" si="0"/>
        <v>59.75</v>
      </c>
      <c r="I59" s="27">
        <v>58</v>
      </c>
      <c r="J59" s="27"/>
      <c r="K59" s="30" t="s">
        <v>31</v>
      </c>
      <c r="L59" s="27">
        <v>0</v>
      </c>
    </row>
    <row r="60" spans="1:12">
      <c r="A60" s="39" t="s">
        <v>74</v>
      </c>
      <c r="B60" s="39">
        <v>23.75</v>
      </c>
      <c r="C60" s="39">
        <v>2053.5</v>
      </c>
      <c r="D60" s="39">
        <v>86.4631578947368</v>
      </c>
      <c r="E60" s="39">
        <v>65</v>
      </c>
      <c r="F60" s="27">
        <v>14.1</v>
      </c>
      <c r="G60" s="27">
        <v>31</v>
      </c>
      <c r="H60" s="27">
        <f t="shared" si="0"/>
        <v>59.9</v>
      </c>
      <c r="I60" s="27">
        <v>59</v>
      </c>
      <c r="J60" s="27"/>
      <c r="K60" s="27"/>
      <c r="L60" s="27">
        <v>0</v>
      </c>
    </row>
    <row r="61" spans="1:12">
      <c r="A61" s="39" t="s">
        <v>75</v>
      </c>
      <c r="B61" s="39">
        <v>25.25</v>
      </c>
      <c r="C61" s="39">
        <v>2199.5</v>
      </c>
      <c r="D61" s="39">
        <v>87.1089108910891</v>
      </c>
      <c r="E61" s="39">
        <v>58</v>
      </c>
      <c r="F61" s="27">
        <v>6.8</v>
      </c>
      <c r="G61" s="27">
        <v>77</v>
      </c>
      <c r="H61" s="27">
        <f t="shared" si="0"/>
        <v>60.85</v>
      </c>
      <c r="I61" s="27">
        <v>60</v>
      </c>
      <c r="J61" s="27"/>
      <c r="K61" s="27"/>
      <c r="L61" s="27">
        <v>0</v>
      </c>
    </row>
    <row r="62" spans="1:12">
      <c r="A62" s="39" t="s">
        <v>76</v>
      </c>
      <c r="B62" s="39">
        <v>22.25</v>
      </c>
      <c r="C62" s="39">
        <v>1927.25</v>
      </c>
      <c r="D62" s="39">
        <v>86.6179775280899</v>
      </c>
      <c r="E62" s="39">
        <v>64</v>
      </c>
      <c r="F62" s="27">
        <v>11</v>
      </c>
      <c r="G62" s="27">
        <v>49</v>
      </c>
      <c r="H62" s="27">
        <f t="shared" si="0"/>
        <v>61.75</v>
      </c>
      <c r="I62" s="27">
        <v>61</v>
      </c>
      <c r="J62" s="27"/>
      <c r="K62" s="30" t="s">
        <v>31</v>
      </c>
      <c r="L62" s="27">
        <v>0</v>
      </c>
    </row>
    <row r="63" spans="1:12">
      <c r="A63" s="39" t="s">
        <v>77</v>
      </c>
      <c r="B63" s="39">
        <v>24.75</v>
      </c>
      <c r="C63" s="39">
        <v>2139.5</v>
      </c>
      <c r="D63" s="39">
        <v>86.4444444444444</v>
      </c>
      <c r="E63" s="39">
        <v>66</v>
      </c>
      <c r="F63" s="27">
        <v>11.8</v>
      </c>
      <c r="G63" s="27">
        <v>44</v>
      </c>
      <c r="H63" s="27">
        <f t="shared" si="0"/>
        <v>62.7</v>
      </c>
      <c r="I63" s="27">
        <v>62</v>
      </c>
      <c r="J63" s="27"/>
      <c r="K63" s="27"/>
      <c r="L63" s="27">
        <v>0</v>
      </c>
    </row>
    <row r="64" spans="1:12">
      <c r="A64" s="39" t="s">
        <v>78</v>
      </c>
      <c r="B64" s="39">
        <v>23.75</v>
      </c>
      <c r="C64" s="39">
        <v>2040.75</v>
      </c>
      <c r="D64" s="39">
        <v>85.9263157894737</v>
      </c>
      <c r="E64" s="39">
        <v>68</v>
      </c>
      <c r="F64" s="27">
        <v>14</v>
      </c>
      <c r="G64" s="27">
        <v>33</v>
      </c>
      <c r="H64" s="27">
        <f t="shared" si="0"/>
        <v>62.75</v>
      </c>
      <c r="I64" s="27">
        <v>63</v>
      </c>
      <c r="J64" s="27"/>
      <c r="K64" s="27"/>
      <c r="L64" s="27">
        <v>0</v>
      </c>
    </row>
    <row r="65" spans="1:12">
      <c r="A65" s="39" t="s">
        <v>79</v>
      </c>
      <c r="B65" s="39">
        <v>25.25</v>
      </c>
      <c r="C65" s="39">
        <v>2208</v>
      </c>
      <c r="D65" s="39">
        <v>87.4455445544555</v>
      </c>
      <c r="E65" s="39">
        <v>53</v>
      </c>
      <c r="F65" s="27">
        <v>2.5</v>
      </c>
      <c r="G65" s="27">
        <v>121</v>
      </c>
      <c r="H65" s="27">
        <f t="shared" si="0"/>
        <v>63.2</v>
      </c>
      <c r="I65" s="27">
        <v>64</v>
      </c>
      <c r="J65" s="27"/>
      <c r="K65" s="27"/>
      <c r="L65" s="27">
        <v>0</v>
      </c>
    </row>
    <row r="66" spans="1:12">
      <c r="A66" s="39" t="s">
        <v>80</v>
      </c>
      <c r="B66" s="39">
        <v>24.25</v>
      </c>
      <c r="C66" s="39">
        <v>2103</v>
      </c>
      <c r="D66" s="39">
        <v>86.7216494845361</v>
      </c>
      <c r="E66" s="39">
        <v>61</v>
      </c>
      <c r="F66" s="27">
        <v>5.3</v>
      </c>
      <c r="G66" s="27">
        <v>89</v>
      </c>
      <c r="H66" s="27">
        <f t="shared" ref="H66:H129" si="1">E66*0.85+G66*0.15</f>
        <v>65.2</v>
      </c>
      <c r="I66" s="27">
        <v>65</v>
      </c>
      <c r="J66" s="27"/>
      <c r="K66" s="27"/>
      <c r="L66" s="27">
        <v>0</v>
      </c>
    </row>
    <row r="67" spans="1:12">
      <c r="A67" s="39" t="s">
        <v>81</v>
      </c>
      <c r="B67" s="39">
        <v>24.75</v>
      </c>
      <c r="C67" s="39">
        <v>2147.75</v>
      </c>
      <c r="D67" s="39">
        <v>86.7777777777778</v>
      </c>
      <c r="E67" s="39">
        <v>60</v>
      </c>
      <c r="F67" s="27">
        <v>5</v>
      </c>
      <c r="G67" s="27">
        <v>95</v>
      </c>
      <c r="H67" s="27">
        <f t="shared" si="1"/>
        <v>65.25</v>
      </c>
      <c r="I67" s="27">
        <v>66</v>
      </c>
      <c r="J67" s="27"/>
      <c r="K67" s="27"/>
      <c r="L67" s="27">
        <v>0</v>
      </c>
    </row>
    <row r="68" spans="1:12">
      <c r="A68" s="39" t="s">
        <v>82</v>
      </c>
      <c r="B68" s="39">
        <v>23.75</v>
      </c>
      <c r="C68" s="39">
        <v>2038.5</v>
      </c>
      <c r="D68" s="39">
        <v>85.8315789473684</v>
      </c>
      <c r="E68" s="39">
        <v>69</v>
      </c>
      <c r="F68" s="27">
        <v>11.7</v>
      </c>
      <c r="G68" s="27">
        <v>45</v>
      </c>
      <c r="H68" s="27">
        <f t="shared" si="1"/>
        <v>65.4</v>
      </c>
      <c r="I68" s="27">
        <v>67</v>
      </c>
      <c r="J68" s="27"/>
      <c r="K68" s="27"/>
      <c r="L68" s="27">
        <v>0</v>
      </c>
    </row>
    <row r="69" spans="1:12">
      <c r="A69" s="39" t="s">
        <v>83</v>
      </c>
      <c r="B69" s="39">
        <v>24.75</v>
      </c>
      <c r="C69" s="39">
        <v>2156.5</v>
      </c>
      <c r="D69" s="39">
        <v>87.1313131313131</v>
      </c>
      <c r="E69" s="39">
        <v>57</v>
      </c>
      <c r="F69" s="27">
        <v>3.5</v>
      </c>
      <c r="G69" s="27">
        <v>116</v>
      </c>
      <c r="H69" s="27">
        <f t="shared" si="1"/>
        <v>65.85</v>
      </c>
      <c r="I69" s="27">
        <v>68</v>
      </c>
      <c r="J69" s="27"/>
      <c r="K69" s="27"/>
      <c r="L69" s="27">
        <v>0</v>
      </c>
    </row>
    <row r="70" spans="1:12">
      <c r="A70" s="39" t="s">
        <v>84</v>
      </c>
      <c r="B70" s="39">
        <v>25.75</v>
      </c>
      <c r="C70" s="39">
        <v>2198.5</v>
      </c>
      <c r="D70" s="39">
        <v>85.378640776699</v>
      </c>
      <c r="E70" s="39">
        <v>74</v>
      </c>
      <c r="F70" s="27">
        <v>14.8</v>
      </c>
      <c r="G70" s="27">
        <v>28</v>
      </c>
      <c r="H70" s="27">
        <f t="shared" si="1"/>
        <v>67.1</v>
      </c>
      <c r="I70" s="27">
        <v>69</v>
      </c>
      <c r="J70" s="27"/>
      <c r="K70" s="27"/>
      <c r="L70" s="27">
        <v>0</v>
      </c>
    </row>
    <row r="71" spans="1:12">
      <c r="A71" s="39" t="s">
        <v>85</v>
      </c>
      <c r="B71" s="39">
        <v>25.75</v>
      </c>
      <c r="C71" s="39">
        <v>2182.5</v>
      </c>
      <c r="D71" s="39">
        <v>84.7572815533981</v>
      </c>
      <c r="E71" s="39">
        <v>77</v>
      </c>
      <c r="F71" s="27">
        <v>19.5</v>
      </c>
      <c r="G71" s="27">
        <v>19</v>
      </c>
      <c r="H71" s="27">
        <f t="shared" si="1"/>
        <v>68.3</v>
      </c>
      <c r="I71" s="27">
        <v>70</v>
      </c>
      <c r="J71" s="27"/>
      <c r="K71" s="27"/>
      <c r="L71" s="27">
        <v>0</v>
      </c>
    </row>
    <row r="72" spans="1:12">
      <c r="A72" s="39" t="s">
        <v>86</v>
      </c>
      <c r="B72" s="39">
        <v>24.75</v>
      </c>
      <c r="C72" s="39">
        <v>2144.75</v>
      </c>
      <c r="D72" s="39">
        <v>86.6565656565657</v>
      </c>
      <c r="E72" s="39">
        <v>63</v>
      </c>
      <c r="F72" s="27">
        <v>4.3</v>
      </c>
      <c r="G72" s="27">
        <v>108</v>
      </c>
      <c r="H72" s="27">
        <f t="shared" si="1"/>
        <v>69.75</v>
      </c>
      <c r="I72" s="27">
        <v>71</v>
      </c>
      <c r="J72" s="27"/>
      <c r="K72" s="27"/>
      <c r="L72" s="27">
        <v>0</v>
      </c>
    </row>
    <row r="73" spans="1:12">
      <c r="A73" s="39" t="s">
        <v>87</v>
      </c>
      <c r="B73" s="39">
        <v>22.25</v>
      </c>
      <c r="C73" s="39">
        <v>1907</v>
      </c>
      <c r="D73" s="39">
        <v>85.7078651685393</v>
      </c>
      <c r="E73" s="39">
        <v>72</v>
      </c>
      <c r="F73" s="27">
        <v>8.7</v>
      </c>
      <c r="G73" s="27">
        <v>59</v>
      </c>
      <c r="H73" s="27">
        <f t="shared" si="1"/>
        <v>70.05</v>
      </c>
      <c r="I73" s="27">
        <v>72</v>
      </c>
      <c r="J73" s="27"/>
      <c r="K73" s="27"/>
      <c r="L73" s="27">
        <v>0</v>
      </c>
    </row>
    <row r="74" spans="1:12">
      <c r="A74" s="39" t="s">
        <v>88</v>
      </c>
      <c r="B74" s="39">
        <v>25.75</v>
      </c>
      <c r="C74" s="39">
        <v>2207</v>
      </c>
      <c r="D74" s="39">
        <v>85.7087378640777</v>
      </c>
      <c r="E74" s="39">
        <v>71</v>
      </c>
      <c r="F74" s="27">
        <v>8.1</v>
      </c>
      <c r="G74" s="27">
        <v>67</v>
      </c>
      <c r="H74" s="27">
        <f t="shared" si="1"/>
        <v>70.4</v>
      </c>
      <c r="I74" s="27">
        <v>73</v>
      </c>
      <c r="J74" s="27"/>
      <c r="K74" s="27"/>
      <c r="L74" s="27">
        <v>0</v>
      </c>
    </row>
    <row r="75" spans="1:12">
      <c r="A75" s="39" t="s">
        <v>89</v>
      </c>
      <c r="B75" s="39">
        <v>22.75</v>
      </c>
      <c r="C75" s="39">
        <v>1920.5</v>
      </c>
      <c r="D75" s="39">
        <v>84.4175824175824</v>
      </c>
      <c r="E75" s="39">
        <v>80</v>
      </c>
      <c r="F75" s="27">
        <v>17.2</v>
      </c>
      <c r="G75" s="27">
        <v>23</v>
      </c>
      <c r="H75" s="27">
        <f t="shared" si="1"/>
        <v>71.45</v>
      </c>
      <c r="I75" s="27">
        <v>74</v>
      </c>
      <c r="J75" s="27"/>
      <c r="K75" s="27"/>
      <c r="L75" s="27">
        <v>0</v>
      </c>
    </row>
    <row r="76" spans="1:12">
      <c r="A76" s="39" t="s">
        <v>90</v>
      </c>
      <c r="B76" s="39">
        <v>25.25</v>
      </c>
      <c r="C76" s="39">
        <v>2164.25</v>
      </c>
      <c r="D76" s="39">
        <v>85.7128712871287</v>
      </c>
      <c r="E76" s="39">
        <v>70</v>
      </c>
      <c r="F76" s="27">
        <v>5.8</v>
      </c>
      <c r="G76" s="27">
        <v>85</v>
      </c>
      <c r="H76" s="27">
        <f t="shared" si="1"/>
        <v>72.25</v>
      </c>
      <c r="I76" s="27">
        <v>75</v>
      </c>
      <c r="J76" s="27"/>
      <c r="K76" s="27"/>
      <c r="L76" s="27">
        <v>0</v>
      </c>
    </row>
    <row r="77" spans="1:12">
      <c r="A77" s="39" t="s">
        <v>91</v>
      </c>
      <c r="B77" s="39">
        <v>22.75</v>
      </c>
      <c r="C77" s="39">
        <v>1915.25</v>
      </c>
      <c r="D77" s="39">
        <v>84.1868131868132</v>
      </c>
      <c r="E77" s="39">
        <v>81</v>
      </c>
      <c r="F77" s="27">
        <v>13.9</v>
      </c>
      <c r="G77" s="27">
        <v>34</v>
      </c>
      <c r="H77" s="27">
        <f t="shared" si="1"/>
        <v>73.95</v>
      </c>
      <c r="I77" s="27">
        <v>76</v>
      </c>
      <c r="J77" s="27"/>
      <c r="K77" s="27"/>
      <c r="L77" s="27">
        <v>0</v>
      </c>
    </row>
    <row r="78" spans="1:12">
      <c r="A78" s="39" t="s">
        <v>92</v>
      </c>
      <c r="B78" s="39">
        <v>25.25</v>
      </c>
      <c r="C78" s="39">
        <v>2136</v>
      </c>
      <c r="D78" s="39">
        <v>84.5940594059406</v>
      </c>
      <c r="E78" s="39">
        <v>79</v>
      </c>
      <c r="F78" s="27">
        <v>11.55</v>
      </c>
      <c r="G78" s="27">
        <v>47</v>
      </c>
      <c r="H78" s="27">
        <f t="shared" si="1"/>
        <v>74.2</v>
      </c>
      <c r="I78" s="27">
        <v>77</v>
      </c>
      <c r="J78" s="27"/>
      <c r="K78" s="27"/>
      <c r="L78" s="27">
        <v>0</v>
      </c>
    </row>
    <row r="79" spans="1:12">
      <c r="A79" s="39" t="s">
        <v>93</v>
      </c>
      <c r="B79" s="39">
        <v>22.25</v>
      </c>
      <c r="C79" s="39">
        <v>1883</v>
      </c>
      <c r="D79" s="39">
        <v>84.6292134831461</v>
      </c>
      <c r="E79" s="39">
        <v>78</v>
      </c>
      <c r="F79" s="27">
        <v>8.6</v>
      </c>
      <c r="G79" s="27">
        <v>60</v>
      </c>
      <c r="H79" s="27">
        <f t="shared" si="1"/>
        <v>75.3</v>
      </c>
      <c r="I79" s="27">
        <v>78</v>
      </c>
      <c r="J79" s="27"/>
      <c r="K79" s="27"/>
      <c r="L79" s="27">
        <v>0</v>
      </c>
    </row>
    <row r="80" spans="1:12">
      <c r="A80" s="39" t="s">
        <v>94</v>
      </c>
      <c r="B80" s="39">
        <v>24.75</v>
      </c>
      <c r="C80" s="39">
        <v>2109.25</v>
      </c>
      <c r="D80" s="39">
        <v>85.2222222222222</v>
      </c>
      <c r="E80" s="39">
        <v>75</v>
      </c>
      <c r="F80" s="27">
        <v>5.9</v>
      </c>
      <c r="G80" s="27">
        <v>84</v>
      </c>
      <c r="H80" s="27">
        <f t="shared" si="1"/>
        <v>76.35</v>
      </c>
      <c r="I80" s="27">
        <v>79</v>
      </c>
      <c r="J80" s="27"/>
      <c r="K80" s="27"/>
      <c r="L80" s="27">
        <v>0</v>
      </c>
    </row>
    <row r="81" spans="1:12">
      <c r="A81" s="39" t="s">
        <v>95</v>
      </c>
      <c r="B81" s="39">
        <v>24.75</v>
      </c>
      <c r="C81" s="39">
        <v>2074.75</v>
      </c>
      <c r="D81" s="39">
        <v>83.8282828282828</v>
      </c>
      <c r="E81" s="39">
        <v>83</v>
      </c>
      <c r="F81" s="27">
        <v>9.8</v>
      </c>
      <c r="G81" s="27">
        <v>53</v>
      </c>
      <c r="H81" s="27">
        <f t="shared" si="1"/>
        <v>78.5</v>
      </c>
      <c r="I81" s="27">
        <v>80</v>
      </c>
      <c r="J81" s="27"/>
      <c r="K81" s="27"/>
      <c r="L81" s="27">
        <v>0</v>
      </c>
    </row>
    <row r="82" spans="1:12">
      <c r="A82" s="39" t="s">
        <v>96</v>
      </c>
      <c r="B82" s="39">
        <v>24.75</v>
      </c>
      <c r="C82" s="39">
        <v>2072.75</v>
      </c>
      <c r="D82" s="39">
        <v>83.7474747474748</v>
      </c>
      <c r="E82" s="39">
        <v>84</v>
      </c>
      <c r="F82" s="27">
        <v>10.9</v>
      </c>
      <c r="G82" s="27">
        <v>50</v>
      </c>
      <c r="H82" s="27">
        <f t="shared" si="1"/>
        <v>78.9</v>
      </c>
      <c r="I82" s="27">
        <v>81</v>
      </c>
      <c r="J82" s="27"/>
      <c r="K82" s="27"/>
      <c r="L82" s="27">
        <v>0</v>
      </c>
    </row>
    <row r="83" spans="1:12">
      <c r="A83" s="39" t="s">
        <v>97</v>
      </c>
      <c r="B83" s="39">
        <v>22.75</v>
      </c>
      <c r="C83" s="39">
        <v>1945.75</v>
      </c>
      <c r="D83" s="39">
        <v>85.5274725274725</v>
      </c>
      <c r="E83" s="39">
        <v>73</v>
      </c>
      <c r="F83" s="27">
        <v>2</v>
      </c>
      <c r="G83" s="27">
        <v>127</v>
      </c>
      <c r="H83" s="27">
        <f t="shared" si="1"/>
        <v>81.1</v>
      </c>
      <c r="I83" s="27">
        <v>82</v>
      </c>
      <c r="J83" s="27"/>
      <c r="K83" s="30" t="s">
        <v>31</v>
      </c>
      <c r="L83" s="27">
        <v>0</v>
      </c>
    </row>
    <row r="84" spans="1:12">
      <c r="A84" s="39" t="s">
        <v>98</v>
      </c>
      <c r="B84" s="39">
        <v>23.75</v>
      </c>
      <c r="C84" s="39">
        <v>2017.75</v>
      </c>
      <c r="D84" s="39">
        <v>84.9578947368421</v>
      </c>
      <c r="E84" s="39">
        <v>76</v>
      </c>
      <c r="F84" s="27">
        <v>3.4</v>
      </c>
      <c r="G84" s="27">
        <v>117</v>
      </c>
      <c r="H84" s="27">
        <f t="shared" si="1"/>
        <v>82.15</v>
      </c>
      <c r="I84" s="27">
        <v>83</v>
      </c>
      <c r="J84" s="27"/>
      <c r="K84" s="27"/>
      <c r="L84" s="27">
        <v>0</v>
      </c>
    </row>
    <row r="85" spans="1:12">
      <c r="A85" s="39" t="s">
        <v>99</v>
      </c>
      <c r="B85" s="39">
        <v>23.25</v>
      </c>
      <c r="C85" s="39">
        <v>1915.25</v>
      </c>
      <c r="D85" s="39">
        <v>82.3763440860215</v>
      </c>
      <c r="E85" s="39">
        <v>92</v>
      </c>
      <c r="F85" s="27">
        <v>14.4</v>
      </c>
      <c r="G85" s="27">
        <v>30</v>
      </c>
      <c r="H85" s="27">
        <f t="shared" si="1"/>
        <v>82.7</v>
      </c>
      <c r="I85" s="27">
        <v>84</v>
      </c>
      <c r="J85" s="27"/>
      <c r="K85" s="27"/>
      <c r="L85" s="27">
        <v>0</v>
      </c>
    </row>
    <row r="86" spans="1:12">
      <c r="A86" s="39" t="s">
        <v>100</v>
      </c>
      <c r="B86" s="39">
        <v>25.25</v>
      </c>
      <c r="C86" s="39">
        <v>2119.75</v>
      </c>
      <c r="D86" s="39">
        <v>83.950495049505</v>
      </c>
      <c r="E86" s="39">
        <v>82</v>
      </c>
      <c r="F86" s="27">
        <v>5.1</v>
      </c>
      <c r="G86" s="27">
        <v>93</v>
      </c>
      <c r="H86" s="27">
        <f t="shared" si="1"/>
        <v>83.65</v>
      </c>
      <c r="I86" s="27">
        <v>85</v>
      </c>
      <c r="J86" s="27"/>
      <c r="K86" s="27"/>
      <c r="L86" s="27">
        <v>0</v>
      </c>
    </row>
    <row r="87" spans="1:12">
      <c r="A87" s="39" t="s">
        <v>101</v>
      </c>
      <c r="B87" s="39">
        <v>26.25</v>
      </c>
      <c r="C87" s="39">
        <v>2169.25</v>
      </c>
      <c r="D87" s="39">
        <v>82.6380952380952</v>
      </c>
      <c r="E87" s="39">
        <v>88</v>
      </c>
      <c r="F87" s="27">
        <v>8.6</v>
      </c>
      <c r="G87" s="27">
        <v>60</v>
      </c>
      <c r="H87" s="27">
        <f t="shared" si="1"/>
        <v>83.8</v>
      </c>
      <c r="I87" s="27">
        <v>86</v>
      </c>
      <c r="J87" s="27"/>
      <c r="K87" s="27"/>
      <c r="L87" s="27">
        <v>0</v>
      </c>
    </row>
    <row r="88" spans="1:12">
      <c r="A88" s="39" t="s">
        <v>102</v>
      </c>
      <c r="B88" s="39">
        <v>24.75</v>
      </c>
      <c r="C88" s="39">
        <v>2006.25</v>
      </c>
      <c r="D88" s="39">
        <v>81.0606060606061</v>
      </c>
      <c r="E88" s="39">
        <v>98</v>
      </c>
      <c r="F88" s="27">
        <v>19.9</v>
      </c>
      <c r="G88" s="27">
        <v>15</v>
      </c>
      <c r="H88" s="27">
        <f t="shared" si="1"/>
        <v>85.55</v>
      </c>
      <c r="I88" s="27">
        <v>87</v>
      </c>
      <c r="J88" s="27"/>
      <c r="K88" s="27"/>
      <c r="L88" s="27">
        <v>0</v>
      </c>
    </row>
    <row r="89" spans="1:12">
      <c r="A89" s="39" t="s">
        <v>103</v>
      </c>
      <c r="B89" s="39">
        <v>23.75</v>
      </c>
      <c r="C89" s="39">
        <v>1960</v>
      </c>
      <c r="D89" s="39">
        <v>82.5263157894737</v>
      </c>
      <c r="E89" s="39">
        <v>90</v>
      </c>
      <c r="F89" s="27">
        <v>8.5</v>
      </c>
      <c r="G89" s="27">
        <v>63</v>
      </c>
      <c r="H89" s="27">
        <f t="shared" si="1"/>
        <v>85.95</v>
      </c>
      <c r="I89" s="27">
        <v>88</v>
      </c>
      <c r="J89" s="27"/>
      <c r="K89" s="30" t="s">
        <v>31</v>
      </c>
      <c r="L89" s="27">
        <v>0</v>
      </c>
    </row>
    <row r="90" spans="1:12">
      <c r="A90" s="39" t="s">
        <v>104</v>
      </c>
      <c r="B90" s="39">
        <v>24.25</v>
      </c>
      <c r="C90" s="39">
        <v>2004</v>
      </c>
      <c r="D90" s="39">
        <v>82.639175257732</v>
      </c>
      <c r="E90" s="39">
        <v>87</v>
      </c>
      <c r="F90" s="27">
        <v>5.25</v>
      </c>
      <c r="G90" s="27">
        <v>90</v>
      </c>
      <c r="H90" s="27">
        <f t="shared" si="1"/>
        <v>87.45</v>
      </c>
      <c r="I90" s="27">
        <v>89</v>
      </c>
      <c r="J90" s="27"/>
      <c r="K90" s="27"/>
      <c r="L90" s="27">
        <v>0</v>
      </c>
    </row>
    <row r="91" spans="1:12">
      <c r="A91" s="39" t="s">
        <v>105</v>
      </c>
      <c r="B91" s="39">
        <v>23.75</v>
      </c>
      <c r="C91" s="39">
        <v>1974.75</v>
      </c>
      <c r="D91" s="39">
        <v>83.1473684210526</v>
      </c>
      <c r="E91" s="39">
        <v>85</v>
      </c>
      <c r="F91" s="27">
        <v>4.5</v>
      </c>
      <c r="G91" s="27">
        <v>105</v>
      </c>
      <c r="H91" s="27">
        <f t="shared" si="1"/>
        <v>88</v>
      </c>
      <c r="I91" s="27">
        <v>90</v>
      </c>
      <c r="J91" s="27"/>
      <c r="K91" s="27"/>
      <c r="L91" s="27">
        <v>0</v>
      </c>
    </row>
    <row r="92" spans="1:12">
      <c r="A92" s="39" t="s">
        <v>106</v>
      </c>
      <c r="B92" s="39">
        <v>24.25</v>
      </c>
      <c r="C92" s="39">
        <v>2005</v>
      </c>
      <c r="D92" s="39">
        <v>82.680412371134</v>
      </c>
      <c r="E92" s="39">
        <v>86</v>
      </c>
      <c r="F92" s="27">
        <v>4.4</v>
      </c>
      <c r="G92" s="27">
        <v>106</v>
      </c>
      <c r="H92" s="27">
        <f t="shared" si="1"/>
        <v>89</v>
      </c>
      <c r="I92" s="27">
        <v>91</v>
      </c>
      <c r="J92" s="27"/>
      <c r="K92" s="27"/>
      <c r="L92" s="27">
        <v>0</v>
      </c>
    </row>
    <row r="93" spans="1:12">
      <c r="A93" s="39" t="s">
        <v>107</v>
      </c>
      <c r="B93" s="39">
        <v>22.75</v>
      </c>
      <c r="C93" s="39">
        <v>1860.75</v>
      </c>
      <c r="D93" s="39">
        <v>81.7912087912088</v>
      </c>
      <c r="E93" s="39">
        <v>95</v>
      </c>
      <c r="F93" s="27">
        <v>8.6</v>
      </c>
      <c r="G93" s="27">
        <v>60</v>
      </c>
      <c r="H93" s="27">
        <f t="shared" si="1"/>
        <v>89.75</v>
      </c>
      <c r="I93" s="27">
        <v>92</v>
      </c>
      <c r="J93" s="27"/>
      <c r="K93" s="27"/>
      <c r="L93" s="27">
        <v>0</v>
      </c>
    </row>
    <row r="94" spans="1:12">
      <c r="A94" s="39" t="s">
        <v>108</v>
      </c>
      <c r="B94" s="39">
        <v>24.75</v>
      </c>
      <c r="C94" s="39">
        <v>2035</v>
      </c>
      <c r="D94" s="39">
        <v>82.2222222222222</v>
      </c>
      <c r="E94" s="39">
        <v>93</v>
      </c>
      <c r="F94" s="27">
        <v>6.9</v>
      </c>
      <c r="G94" s="27">
        <v>76</v>
      </c>
      <c r="H94" s="27">
        <f t="shared" si="1"/>
        <v>90.45</v>
      </c>
      <c r="I94" s="27">
        <v>93</v>
      </c>
      <c r="J94" s="27"/>
      <c r="K94" s="27"/>
      <c r="L94" s="27">
        <v>0</v>
      </c>
    </row>
    <row r="95" spans="1:12">
      <c r="A95" s="39" t="s">
        <v>109</v>
      </c>
      <c r="B95" s="39">
        <v>24.75</v>
      </c>
      <c r="C95" s="39">
        <v>2043.75</v>
      </c>
      <c r="D95" s="39">
        <v>82.5757575757576</v>
      </c>
      <c r="E95" s="39">
        <v>89</v>
      </c>
      <c r="F95" s="27">
        <v>2.5</v>
      </c>
      <c r="G95" s="27">
        <v>121</v>
      </c>
      <c r="H95" s="27">
        <f t="shared" si="1"/>
        <v>93.8</v>
      </c>
      <c r="I95" s="27">
        <v>94</v>
      </c>
      <c r="J95" s="27"/>
      <c r="K95" s="27"/>
      <c r="L95" s="27">
        <v>0</v>
      </c>
    </row>
    <row r="96" spans="1:12">
      <c r="A96" s="39" t="s">
        <v>110</v>
      </c>
      <c r="B96" s="39">
        <v>24.75</v>
      </c>
      <c r="C96" s="39">
        <v>1985</v>
      </c>
      <c r="D96" s="39">
        <v>80.2020202020202</v>
      </c>
      <c r="E96" s="39">
        <v>103</v>
      </c>
      <c r="F96" s="27">
        <v>12</v>
      </c>
      <c r="G96" s="27">
        <v>42</v>
      </c>
      <c r="H96" s="27">
        <f t="shared" si="1"/>
        <v>93.85</v>
      </c>
      <c r="I96" s="27">
        <v>95</v>
      </c>
      <c r="J96" s="27"/>
      <c r="K96" s="27"/>
      <c r="L96" s="27">
        <v>0</v>
      </c>
    </row>
    <row r="97" spans="1:12">
      <c r="A97" s="39" t="s">
        <v>111</v>
      </c>
      <c r="B97" s="39">
        <v>25.75</v>
      </c>
      <c r="C97" s="39">
        <v>2117</v>
      </c>
      <c r="D97" s="39">
        <v>82.2135922330097</v>
      </c>
      <c r="E97" s="39">
        <v>94</v>
      </c>
      <c r="F97" s="27">
        <v>5</v>
      </c>
      <c r="G97" s="27">
        <v>95</v>
      </c>
      <c r="H97" s="27">
        <f t="shared" si="1"/>
        <v>94.15</v>
      </c>
      <c r="I97" s="27">
        <v>96</v>
      </c>
      <c r="J97" s="27"/>
      <c r="K97" s="27"/>
      <c r="L97" s="27">
        <v>0</v>
      </c>
    </row>
    <row r="98" spans="1:12">
      <c r="A98" s="39" t="s">
        <v>112</v>
      </c>
      <c r="B98" s="39">
        <v>24.75</v>
      </c>
      <c r="C98" s="39">
        <v>1986.5</v>
      </c>
      <c r="D98" s="39">
        <v>80.2626262626263</v>
      </c>
      <c r="E98" s="39">
        <v>102</v>
      </c>
      <c r="F98" s="27">
        <v>10.1</v>
      </c>
      <c r="G98" s="27">
        <v>52</v>
      </c>
      <c r="H98" s="27">
        <f t="shared" si="1"/>
        <v>94.5</v>
      </c>
      <c r="I98" s="27">
        <v>97</v>
      </c>
      <c r="J98" s="27"/>
      <c r="K98" s="27"/>
      <c r="L98" s="27">
        <v>0</v>
      </c>
    </row>
    <row r="99" spans="1:12">
      <c r="A99" s="39" t="s">
        <v>113</v>
      </c>
      <c r="B99" s="39">
        <v>23.75</v>
      </c>
      <c r="C99" s="39">
        <v>1958.25</v>
      </c>
      <c r="D99" s="39">
        <v>82.4526315789474</v>
      </c>
      <c r="E99" s="39">
        <v>91</v>
      </c>
      <c r="F99" s="27">
        <v>3.6</v>
      </c>
      <c r="G99" s="27">
        <v>115</v>
      </c>
      <c r="H99" s="27">
        <f t="shared" si="1"/>
        <v>94.6</v>
      </c>
      <c r="I99" s="27">
        <v>98</v>
      </c>
      <c r="J99" s="27"/>
      <c r="K99" s="27"/>
      <c r="L99" s="27">
        <v>0</v>
      </c>
    </row>
    <row r="100" spans="1:12">
      <c r="A100" s="39" t="s">
        <v>114</v>
      </c>
      <c r="B100" s="39">
        <v>24.25</v>
      </c>
      <c r="C100" s="39">
        <v>1937</v>
      </c>
      <c r="D100" s="39">
        <v>79.8762886597938</v>
      </c>
      <c r="E100" s="39">
        <v>105</v>
      </c>
      <c r="F100" s="27">
        <v>9.4</v>
      </c>
      <c r="G100" s="27">
        <v>55</v>
      </c>
      <c r="H100" s="27">
        <f t="shared" si="1"/>
        <v>97.5</v>
      </c>
      <c r="I100" s="27">
        <v>99</v>
      </c>
      <c r="J100" s="27"/>
      <c r="K100" s="27"/>
      <c r="L100" s="27">
        <v>0</v>
      </c>
    </row>
    <row r="101" spans="1:12">
      <c r="A101" s="39" t="s">
        <v>115</v>
      </c>
      <c r="B101" s="39">
        <v>27.25</v>
      </c>
      <c r="C101" s="39">
        <v>2217.25</v>
      </c>
      <c r="D101" s="39">
        <v>81.3669724770642</v>
      </c>
      <c r="E101" s="39">
        <v>96</v>
      </c>
      <c r="F101" s="27">
        <v>3.9</v>
      </c>
      <c r="G101" s="27">
        <v>114</v>
      </c>
      <c r="H101" s="27">
        <f t="shared" si="1"/>
        <v>98.7</v>
      </c>
      <c r="I101" s="27">
        <v>100</v>
      </c>
      <c r="J101" s="27"/>
      <c r="K101" s="27"/>
      <c r="L101" s="27">
        <v>0</v>
      </c>
    </row>
    <row r="102" spans="1:12">
      <c r="A102" s="39" t="s">
        <v>116</v>
      </c>
      <c r="B102" s="39">
        <v>23.75</v>
      </c>
      <c r="C102" s="39">
        <v>1928.75</v>
      </c>
      <c r="D102" s="39">
        <v>81.2105263157895</v>
      </c>
      <c r="E102" s="39">
        <v>97</v>
      </c>
      <c r="F102" s="27">
        <v>4.2</v>
      </c>
      <c r="G102" s="27">
        <v>109</v>
      </c>
      <c r="H102" s="27">
        <f t="shared" si="1"/>
        <v>98.8</v>
      </c>
      <c r="I102" s="27">
        <v>101</v>
      </c>
      <c r="J102" s="27"/>
      <c r="K102" s="27"/>
      <c r="L102" s="27">
        <v>0</v>
      </c>
    </row>
    <row r="103" spans="1:12">
      <c r="A103" s="39" t="s">
        <v>117</v>
      </c>
      <c r="B103" s="39">
        <v>25.75</v>
      </c>
      <c r="C103" s="39">
        <v>2085</v>
      </c>
      <c r="D103" s="39">
        <v>80.9708737864078</v>
      </c>
      <c r="E103" s="39">
        <v>99</v>
      </c>
      <c r="F103" s="27">
        <v>4.85</v>
      </c>
      <c r="G103" s="27">
        <v>98</v>
      </c>
      <c r="H103" s="27">
        <f t="shared" si="1"/>
        <v>98.85</v>
      </c>
      <c r="I103" s="27">
        <v>102</v>
      </c>
      <c r="J103" s="27"/>
      <c r="K103" s="27"/>
      <c r="L103" s="27">
        <v>0</v>
      </c>
    </row>
    <row r="104" spans="1:12">
      <c r="A104" s="39" t="s">
        <v>118</v>
      </c>
      <c r="B104" s="39">
        <v>24.25</v>
      </c>
      <c r="C104" s="39">
        <v>1957.25</v>
      </c>
      <c r="D104" s="39">
        <v>80.7113402061856</v>
      </c>
      <c r="E104" s="39">
        <v>101</v>
      </c>
      <c r="F104" s="27">
        <v>5.4</v>
      </c>
      <c r="G104" s="27">
        <v>87</v>
      </c>
      <c r="H104" s="27">
        <f t="shared" si="1"/>
        <v>98.9</v>
      </c>
      <c r="I104" s="27">
        <v>103</v>
      </c>
      <c r="J104" s="27"/>
      <c r="K104" s="27"/>
      <c r="L104" s="27">
        <v>0</v>
      </c>
    </row>
    <row r="105" spans="1:12">
      <c r="A105" s="39" t="s">
        <v>119</v>
      </c>
      <c r="B105" s="39">
        <v>23.75</v>
      </c>
      <c r="C105" s="39">
        <v>1888.75</v>
      </c>
      <c r="D105" s="39">
        <v>79.5263157894737</v>
      </c>
      <c r="E105" s="39">
        <v>109</v>
      </c>
      <c r="F105" s="27">
        <v>9.2</v>
      </c>
      <c r="G105" s="27">
        <v>57</v>
      </c>
      <c r="H105" s="27">
        <f t="shared" si="1"/>
        <v>101.2</v>
      </c>
      <c r="I105" s="27">
        <v>104</v>
      </c>
      <c r="J105" s="27"/>
      <c r="K105" s="27"/>
      <c r="L105" s="27">
        <v>0</v>
      </c>
    </row>
    <row r="106" spans="1:12">
      <c r="A106" s="39" t="s">
        <v>120</v>
      </c>
      <c r="B106" s="39">
        <v>24.25</v>
      </c>
      <c r="C106" s="39">
        <v>1933.5</v>
      </c>
      <c r="D106" s="39">
        <v>79.7319587628866</v>
      </c>
      <c r="E106" s="39">
        <v>107</v>
      </c>
      <c r="F106" s="27">
        <v>7.6</v>
      </c>
      <c r="G106" s="27">
        <v>70</v>
      </c>
      <c r="H106" s="27">
        <f t="shared" si="1"/>
        <v>101.45</v>
      </c>
      <c r="I106" s="27">
        <v>105</v>
      </c>
      <c r="J106" s="27"/>
      <c r="K106" s="27"/>
      <c r="L106" s="27">
        <v>1</v>
      </c>
    </row>
    <row r="107" spans="1:12">
      <c r="A107" s="39" t="s">
        <v>121</v>
      </c>
      <c r="B107" s="39">
        <v>24.25</v>
      </c>
      <c r="C107" s="39">
        <v>1912.25</v>
      </c>
      <c r="D107" s="39">
        <v>78.8556701030928</v>
      </c>
      <c r="E107" s="39">
        <v>113</v>
      </c>
      <c r="F107" s="27">
        <v>11.7</v>
      </c>
      <c r="G107" s="27">
        <v>45</v>
      </c>
      <c r="H107" s="27">
        <f t="shared" si="1"/>
        <v>102.8</v>
      </c>
      <c r="I107" s="27">
        <v>106</v>
      </c>
      <c r="J107" s="27"/>
      <c r="K107" s="27"/>
      <c r="L107" s="27">
        <v>1</v>
      </c>
    </row>
    <row r="108" spans="1:12">
      <c r="A108" s="39" t="s">
        <v>122</v>
      </c>
      <c r="B108" s="39">
        <v>22.75</v>
      </c>
      <c r="C108" s="39">
        <v>1815.5</v>
      </c>
      <c r="D108" s="39">
        <v>79.8021978021978</v>
      </c>
      <c r="E108" s="39">
        <v>106</v>
      </c>
      <c r="F108" s="27">
        <v>5.55</v>
      </c>
      <c r="G108" s="27">
        <v>86</v>
      </c>
      <c r="H108" s="27">
        <f t="shared" si="1"/>
        <v>103</v>
      </c>
      <c r="I108" s="27">
        <v>107</v>
      </c>
      <c r="J108" s="27"/>
      <c r="K108" s="27"/>
      <c r="L108" s="27">
        <v>0</v>
      </c>
    </row>
    <row r="109" spans="1:12">
      <c r="A109" s="39" t="s">
        <v>123</v>
      </c>
      <c r="B109" s="39">
        <v>22.25</v>
      </c>
      <c r="C109" s="39">
        <v>1778.75</v>
      </c>
      <c r="D109" s="39">
        <v>79.9438202247191</v>
      </c>
      <c r="E109" s="39">
        <v>104</v>
      </c>
      <c r="F109" s="27">
        <v>4.85</v>
      </c>
      <c r="G109" s="27">
        <v>98</v>
      </c>
      <c r="H109" s="27">
        <f t="shared" si="1"/>
        <v>103.1</v>
      </c>
      <c r="I109" s="27">
        <v>108</v>
      </c>
      <c r="J109" s="27"/>
      <c r="K109" s="27"/>
      <c r="L109" s="27">
        <v>0</v>
      </c>
    </row>
    <row r="110" spans="1:12">
      <c r="A110" s="39" t="s">
        <v>124</v>
      </c>
      <c r="B110" s="39">
        <v>22.75</v>
      </c>
      <c r="C110" s="39">
        <v>1840.25</v>
      </c>
      <c r="D110" s="39">
        <v>80.8901098901099</v>
      </c>
      <c r="E110" s="39">
        <v>100</v>
      </c>
      <c r="F110" s="27">
        <v>1.9</v>
      </c>
      <c r="G110" s="27">
        <v>128</v>
      </c>
      <c r="H110" s="27">
        <f t="shared" si="1"/>
        <v>104.2</v>
      </c>
      <c r="I110" s="27">
        <v>109</v>
      </c>
      <c r="J110" s="27"/>
      <c r="K110" s="27"/>
      <c r="L110" s="27">
        <v>0</v>
      </c>
    </row>
    <row r="111" spans="1:12">
      <c r="A111" s="39" t="s">
        <v>125</v>
      </c>
      <c r="B111" s="39">
        <v>25.75</v>
      </c>
      <c r="C111" s="39">
        <v>1990.25</v>
      </c>
      <c r="D111" s="39">
        <v>77.2912621359223</v>
      </c>
      <c r="E111" s="39">
        <v>116</v>
      </c>
      <c r="F111" s="27">
        <v>13.75</v>
      </c>
      <c r="G111" s="27">
        <v>38</v>
      </c>
      <c r="H111" s="27">
        <f t="shared" si="1"/>
        <v>104.3</v>
      </c>
      <c r="I111" s="27">
        <v>110</v>
      </c>
      <c r="J111" s="27"/>
      <c r="K111" s="27"/>
      <c r="L111" s="27">
        <v>1</v>
      </c>
    </row>
    <row r="112" spans="1:12">
      <c r="A112" s="39" t="s">
        <v>126</v>
      </c>
      <c r="B112" s="39">
        <v>26.75</v>
      </c>
      <c r="C112" s="39">
        <v>2127</v>
      </c>
      <c r="D112" s="39">
        <v>79.5140186915888</v>
      </c>
      <c r="E112" s="39">
        <v>110</v>
      </c>
      <c r="F112" s="27">
        <v>4.6</v>
      </c>
      <c r="G112" s="27">
        <v>103</v>
      </c>
      <c r="H112" s="27">
        <f t="shared" si="1"/>
        <v>108.95</v>
      </c>
      <c r="I112" s="27">
        <v>111</v>
      </c>
      <c r="J112" s="27"/>
      <c r="K112" s="27"/>
      <c r="L112" s="27">
        <v>1</v>
      </c>
    </row>
    <row r="113" spans="1:12">
      <c r="A113" s="39" t="s">
        <v>127</v>
      </c>
      <c r="B113" s="39">
        <v>26.75</v>
      </c>
      <c r="C113" s="39">
        <v>2096</v>
      </c>
      <c r="D113" s="39">
        <v>78.3551401869159</v>
      </c>
      <c r="E113" s="39">
        <v>115</v>
      </c>
      <c r="F113" s="27">
        <v>5.2</v>
      </c>
      <c r="G113" s="27">
        <v>91</v>
      </c>
      <c r="H113" s="27">
        <f t="shared" si="1"/>
        <v>111.4</v>
      </c>
      <c r="I113" s="27">
        <v>112</v>
      </c>
      <c r="J113" s="27"/>
      <c r="K113" s="27"/>
      <c r="L113" s="27">
        <v>0</v>
      </c>
    </row>
    <row r="114" spans="1:12">
      <c r="A114" s="39" t="s">
        <v>128</v>
      </c>
      <c r="B114" s="39">
        <v>27.25</v>
      </c>
      <c r="C114" s="39">
        <v>2167.25</v>
      </c>
      <c r="D114" s="39">
        <v>79.5321100917431</v>
      </c>
      <c r="E114" s="39">
        <v>108</v>
      </c>
      <c r="F114" s="27">
        <v>1.7</v>
      </c>
      <c r="G114" s="27">
        <v>132</v>
      </c>
      <c r="H114" s="27">
        <f t="shared" si="1"/>
        <v>111.6</v>
      </c>
      <c r="I114" s="27">
        <v>113</v>
      </c>
      <c r="J114" s="27"/>
      <c r="K114" s="27"/>
      <c r="L114" s="27">
        <v>0</v>
      </c>
    </row>
    <row r="115" spans="1:12">
      <c r="A115" s="39" t="s">
        <v>129</v>
      </c>
      <c r="B115" s="39">
        <v>26.75</v>
      </c>
      <c r="C115" s="39">
        <v>2040</v>
      </c>
      <c r="D115" s="39">
        <v>76.2616822429907</v>
      </c>
      <c r="E115" s="39">
        <v>120</v>
      </c>
      <c r="F115" s="27">
        <v>8</v>
      </c>
      <c r="G115" s="27">
        <v>69</v>
      </c>
      <c r="H115" s="27">
        <f t="shared" si="1"/>
        <v>112.35</v>
      </c>
      <c r="I115" s="27">
        <v>114</v>
      </c>
      <c r="J115" s="27"/>
      <c r="K115" s="27"/>
      <c r="L115" s="27">
        <v>1</v>
      </c>
    </row>
    <row r="116" spans="1:12">
      <c r="A116" s="39" t="s">
        <v>130</v>
      </c>
      <c r="B116" s="39">
        <v>22.25</v>
      </c>
      <c r="C116" s="39">
        <v>1756</v>
      </c>
      <c r="D116" s="39">
        <v>78.9213483146068</v>
      </c>
      <c r="E116" s="39">
        <v>112</v>
      </c>
      <c r="F116" s="27">
        <v>3.15</v>
      </c>
      <c r="G116" s="27">
        <v>118</v>
      </c>
      <c r="H116" s="27">
        <f t="shared" si="1"/>
        <v>112.9</v>
      </c>
      <c r="I116" s="27">
        <v>115</v>
      </c>
      <c r="J116" s="27"/>
      <c r="K116" s="27"/>
      <c r="L116" s="27">
        <v>0</v>
      </c>
    </row>
    <row r="117" spans="1:12">
      <c r="A117" s="39" t="s">
        <v>131</v>
      </c>
      <c r="B117" s="39">
        <v>22.25</v>
      </c>
      <c r="C117" s="39">
        <v>1764</v>
      </c>
      <c r="D117" s="39">
        <v>79.2808988764045</v>
      </c>
      <c r="E117" s="39">
        <v>111</v>
      </c>
      <c r="F117" s="27">
        <v>2.25</v>
      </c>
      <c r="G117" s="27">
        <v>124</v>
      </c>
      <c r="H117" s="27">
        <f t="shared" si="1"/>
        <v>112.95</v>
      </c>
      <c r="I117" s="27">
        <v>116</v>
      </c>
      <c r="J117" s="27"/>
      <c r="K117" s="27"/>
      <c r="L117" s="27">
        <v>0</v>
      </c>
    </row>
    <row r="118" spans="1:12">
      <c r="A118" s="39" t="s">
        <v>132</v>
      </c>
      <c r="B118" s="39">
        <v>24.75</v>
      </c>
      <c r="C118" s="39">
        <v>1893.25</v>
      </c>
      <c r="D118" s="39">
        <v>76.4949494949495</v>
      </c>
      <c r="E118" s="39">
        <v>119</v>
      </c>
      <c r="F118" s="27">
        <v>6.7</v>
      </c>
      <c r="G118" s="27">
        <v>79</v>
      </c>
      <c r="H118" s="27">
        <f t="shared" si="1"/>
        <v>113</v>
      </c>
      <c r="I118" s="27">
        <v>117</v>
      </c>
      <c r="J118" s="27"/>
      <c r="K118" s="27"/>
      <c r="L118" s="27">
        <v>0</v>
      </c>
    </row>
    <row r="119" spans="1:12">
      <c r="A119" s="39" t="s">
        <v>133</v>
      </c>
      <c r="B119" s="39">
        <v>25.75</v>
      </c>
      <c r="C119" s="39">
        <v>1984.5</v>
      </c>
      <c r="D119" s="39">
        <v>77.0679611650486</v>
      </c>
      <c r="E119" s="39">
        <v>117</v>
      </c>
      <c r="F119" s="27">
        <v>4.85</v>
      </c>
      <c r="G119" s="27">
        <v>98</v>
      </c>
      <c r="H119" s="27">
        <f t="shared" si="1"/>
        <v>114.15</v>
      </c>
      <c r="I119" s="27">
        <v>118</v>
      </c>
      <c r="J119" s="27"/>
      <c r="K119" s="27"/>
      <c r="L119" s="27">
        <v>1</v>
      </c>
    </row>
    <row r="120" spans="1:12">
      <c r="A120" s="39" t="s">
        <v>134</v>
      </c>
      <c r="B120" s="39">
        <v>24.25</v>
      </c>
      <c r="C120" s="39">
        <v>1903.5</v>
      </c>
      <c r="D120" s="39">
        <v>78.4948453608247</v>
      </c>
      <c r="E120" s="39">
        <v>114</v>
      </c>
      <c r="F120" s="27">
        <v>2.2</v>
      </c>
      <c r="G120" s="27">
        <v>125</v>
      </c>
      <c r="H120" s="27">
        <f t="shared" si="1"/>
        <v>115.65</v>
      </c>
      <c r="I120" s="27">
        <v>119</v>
      </c>
      <c r="J120" s="27"/>
      <c r="K120" s="27"/>
      <c r="L120" s="27">
        <v>0</v>
      </c>
    </row>
    <row r="121" spans="1:12">
      <c r="A121" s="39" t="s">
        <v>135</v>
      </c>
      <c r="B121" s="39">
        <v>22.25</v>
      </c>
      <c r="C121" s="39">
        <v>1709.25</v>
      </c>
      <c r="D121" s="39">
        <v>76.8202247191011</v>
      </c>
      <c r="E121" s="39">
        <v>118</v>
      </c>
      <c r="F121" s="27">
        <v>4.1</v>
      </c>
      <c r="G121" s="27">
        <v>111</v>
      </c>
      <c r="H121" s="27">
        <f t="shared" si="1"/>
        <v>116.95</v>
      </c>
      <c r="I121" s="27">
        <v>120</v>
      </c>
      <c r="J121" s="27"/>
      <c r="K121" s="27"/>
      <c r="L121" s="27">
        <v>0</v>
      </c>
    </row>
    <row r="122" spans="1:12">
      <c r="A122" s="39" t="s">
        <v>136</v>
      </c>
      <c r="B122" s="39">
        <v>24.75</v>
      </c>
      <c r="C122" s="39">
        <v>1859.5</v>
      </c>
      <c r="D122" s="39">
        <v>75.1313131313131</v>
      </c>
      <c r="E122" s="39">
        <v>122</v>
      </c>
      <c r="F122" s="27">
        <v>4.8</v>
      </c>
      <c r="G122" s="27">
        <v>101</v>
      </c>
      <c r="H122" s="27">
        <f t="shared" si="1"/>
        <v>118.85</v>
      </c>
      <c r="I122" s="27">
        <v>121</v>
      </c>
      <c r="J122" s="27"/>
      <c r="K122" s="27"/>
      <c r="L122" s="27">
        <v>1</v>
      </c>
    </row>
    <row r="123" spans="1:12">
      <c r="A123" s="39" t="s">
        <v>137</v>
      </c>
      <c r="B123" s="39">
        <v>23.25</v>
      </c>
      <c r="C123" s="39">
        <v>1713.25</v>
      </c>
      <c r="D123" s="39">
        <v>73.6881720430108</v>
      </c>
      <c r="E123" s="39">
        <v>124</v>
      </c>
      <c r="F123" s="27">
        <v>5.2</v>
      </c>
      <c r="G123" s="27">
        <v>91</v>
      </c>
      <c r="H123" s="27">
        <f t="shared" si="1"/>
        <v>119.05</v>
      </c>
      <c r="I123" s="27">
        <v>122</v>
      </c>
      <c r="J123" s="27"/>
      <c r="K123" s="27"/>
      <c r="L123" s="27">
        <v>0</v>
      </c>
    </row>
    <row r="124" spans="1:12">
      <c r="A124" s="39" t="s">
        <v>138</v>
      </c>
      <c r="B124" s="39">
        <v>25.25</v>
      </c>
      <c r="C124" s="39">
        <v>1880</v>
      </c>
      <c r="D124" s="39">
        <v>74.4554455445545</v>
      </c>
      <c r="E124" s="39">
        <v>123</v>
      </c>
      <c r="F124" s="27">
        <v>4.9</v>
      </c>
      <c r="G124" s="27">
        <v>97</v>
      </c>
      <c r="H124" s="27">
        <f t="shared" si="1"/>
        <v>119.1</v>
      </c>
      <c r="I124" s="27">
        <v>123</v>
      </c>
      <c r="J124" s="27"/>
      <c r="K124" s="27"/>
      <c r="L124" s="27">
        <v>1</v>
      </c>
    </row>
    <row r="125" spans="1:12">
      <c r="A125" s="39" t="s">
        <v>139</v>
      </c>
      <c r="B125" s="39">
        <v>22.75</v>
      </c>
      <c r="C125" s="39">
        <v>1723.25</v>
      </c>
      <c r="D125" s="39">
        <v>75.7472527472528</v>
      </c>
      <c r="E125" s="39">
        <v>121</v>
      </c>
      <c r="F125" s="27">
        <v>4.05</v>
      </c>
      <c r="G125" s="27">
        <v>112</v>
      </c>
      <c r="H125" s="27">
        <f t="shared" si="1"/>
        <v>119.65</v>
      </c>
      <c r="I125" s="27">
        <v>124</v>
      </c>
      <c r="J125" s="27"/>
      <c r="K125" s="27"/>
      <c r="L125" s="27">
        <v>0</v>
      </c>
    </row>
    <row r="126" spans="1:12">
      <c r="A126" s="39" t="s">
        <v>140</v>
      </c>
      <c r="B126" s="39">
        <v>22.25</v>
      </c>
      <c r="C126" s="39">
        <v>1462.25</v>
      </c>
      <c r="D126" s="39">
        <v>65.7191011235955</v>
      </c>
      <c r="E126" s="39">
        <v>130</v>
      </c>
      <c r="F126" s="27">
        <v>5.4</v>
      </c>
      <c r="G126" s="27">
        <v>87</v>
      </c>
      <c r="H126" s="27">
        <f t="shared" si="1"/>
        <v>123.55</v>
      </c>
      <c r="I126" s="27">
        <v>125</v>
      </c>
      <c r="J126" s="27"/>
      <c r="K126" s="27"/>
      <c r="L126" s="27">
        <v>2</v>
      </c>
    </row>
    <row r="127" spans="1:12">
      <c r="A127" s="39" t="s">
        <v>141</v>
      </c>
      <c r="B127" s="39">
        <v>24.25</v>
      </c>
      <c r="C127" s="39">
        <v>1673.75</v>
      </c>
      <c r="D127" s="39">
        <v>69.020618556701</v>
      </c>
      <c r="E127" s="39">
        <v>128</v>
      </c>
      <c r="F127" s="27">
        <v>4.35</v>
      </c>
      <c r="G127" s="27">
        <v>107</v>
      </c>
      <c r="H127" s="27">
        <f t="shared" si="1"/>
        <v>124.85</v>
      </c>
      <c r="I127" s="27">
        <v>126</v>
      </c>
      <c r="J127" s="27"/>
      <c r="K127" s="27"/>
      <c r="L127" s="27">
        <v>2</v>
      </c>
    </row>
    <row r="128" spans="1:12">
      <c r="A128" s="39" t="s">
        <v>142</v>
      </c>
      <c r="B128" s="39">
        <v>22.75</v>
      </c>
      <c r="C128" s="39">
        <v>1665.5</v>
      </c>
      <c r="D128" s="39">
        <v>73.2087912087912</v>
      </c>
      <c r="E128" s="39">
        <v>126</v>
      </c>
      <c r="F128" s="27">
        <v>3</v>
      </c>
      <c r="G128" s="27">
        <v>119</v>
      </c>
      <c r="H128" s="27">
        <f t="shared" si="1"/>
        <v>124.95</v>
      </c>
      <c r="I128" s="27">
        <v>127</v>
      </c>
      <c r="J128" s="27"/>
      <c r="K128" s="27"/>
      <c r="L128" s="27">
        <v>2</v>
      </c>
    </row>
    <row r="129" spans="1:12">
      <c r="A129" s="39" t="s">
        <v>143</v>
      </c>
      <c r="B129" s="39">
        <v>27.75</v>
      </c>
      <c r="C129" s="39">
        <v>2034</v>
      </c>
      <c r="D129" s="39">
        <v>73.2972972972973</v>
      </c>
      <c r="E129" s="39">
        <v>125</v>
      </c>
      <c r="F129" s="27">
        <v>2.1</v>
      </c>
      <c r="G129" s="27">
        <v>126</v>
      </c>
      <c r="H129" s="27">
        <f t="shared" si="1"/>
        <v>125.15</v>
      </c>
      <c r="I129" s="27">
        <v>128</v>
      </c>
      <c r="J129" s="27"/>
      <c r="K129" s="27"/>
      <c r="L129" s="27">
        <v>1</v>
      </c>
    </row>
    <row r="130" spans="1:12">
      <c r="A130" s="39" t="s">
        <v>144</v>
      </c>
      <c r="B130" s="39">
        <v>24.75</v>
      </c>
      <c r="C130" s="39">
        <v>1795.5</v>
      </c>
      <c r="D130" s="39">
        <v>72.5454545454546</v>
      </c>
      <c r="E130" s="39">
        <v>127</v>
      </c>
      <c r="F130" s="27">
        <v>1.9</v>
      </c>
      <c r="G130" s="27">
        <v>128</v>
      </c>
      <c r="H130" s="27">
        <f>E130*0.85+G130*0.15</f>
        <v>127.15</v>
      </c>
      <c r="I130" s="27">
        <v>129</v>
      </c>
      <c r="J130" s="27"/>
      <c r="K130" s="27"/>
      <c r="L130" s="27">
        <v>0</v>
      </c>
    </row>
    <row r="131" spans="1:12">
      <c r="A131" s="39" t="s">
        <v>145</v>
      </c>
      <c r="B131" s="39">
        <v>22.25</v>
      </c>
      <c r="C131" s="39">
        <v>1510.75</v>
      </c>
      <c r="D131" s="39">
        <v>67.8988764044944</v>
      </c>
      <c r="E131" s="39">
        <v>129</v>
      </c>
      <c r="F131" s="27">
        <v>1.9</v>
      </c>
      <c r="G131" s="27">
        <v>128</v>
      </c>
      <c r="H131" s="27">
        <f>E131*0.85+G131*0.15</f>
        <v>128.85</v>
      </c>
      <c r="I131" s="27">
        <v>130</v>
      </c>
      <c r="J131" s="27"/>
      <c r="K131" s="27"/>
      <c r="L131" s="27">
        <v>1</v>
      </c>
    </row>
    <row r="132" spans="1:12">
      <c r="A132" s="39" t="s">
        <v>146</v>
      </c>
      <c r="B132" s="39">
        <v>18.75</v>
      </c>
      <c r="C132" s="39">
        <v>1099.25</v>
      </c>
      <c r="D132" s="39">
        <v>58.6266666666667</v>
      </c>
      <c r="E132" s="39">
        <v>132</v>
      </c>
      <c r="F132" s="27">
        <v>2.3</v>
      </c>
      <c r="G132" s="27">
        <v>123</v>
      </c>
      <c r="H132" s="27">
        <f>E132*0.85+G132*0.15</f>
        <v>130.65</v>
      </c>
      <c r="I132" s="27">
        <v>131</v>
      </c>
      <c r="J132" s="27"/>
      <c r="K132" s="27"/>
      <c r="L132" s="27">
        <v>3</v>
      </c>
    </row>
    <row r="133" spans="1:12">
      <c r="A133" s="39" t="s">
        <v>147</v>
      </c>
      <c r="B133" s="39">
        <v>24.75</v>
      </c>
      <c r="C133" s="39">
        <v>1534</v>
      </c>
      <c r="D133" s="39">
        <v>61.979797979798</v>
      </c>
      <c r="E133" s="39">
        <v>131</v>
      </c>
      <c r="F133" s="27"/>
      <c r="G133" s="27">
        <v>133</v>
      </c>
      <c r="H133" s="27">
        <f>E133*0.85+G133*0.15</f>
        <v>131.3</v>
      </c>
      <c r="I133" s="27">
        <v>132</v>
      </c>
      <c r="J133" s="27"/>
      <c r="K133" s="27"/>
      <c r="L133" s="27">
        <v>3</v>
      </c>
    </row>
    <row r="134" spans="1:12">
      <c r="A134" s="39" t="s">
        <v>148</v>
      </c>
      <c r="B134" s="39">
        <v>24.25</v>
      </c>
      <c r="C134" s="39">
        <v>967.75</v>
      </c>
      <c r="D134" s="39">
        <v>39.9072164948454</v>
      </c>
      <c r="E134" s="39">
        <v>133</v>
      </c>
      <c r="F134" s="27">
        <v>1.8</v>
      </c>
      <c r="G134" s="27">
        <v>131</v>
      </c>
      <c r="H134" s="27">
        <f>E134*0.85+G134*0.15</f>
        <v>132.7</v>
      </c>
      <c r="I134" s="27">
        <v>133</v>
      </c>
      <c r="J134" s="27"/>
      <c r="K134" s="27"/>
      <c r="L134" s="27">
        <v>5</v>
      </c>
    </row>
  </sheetData>
  <sortState ref="A2:J134">
    <sortCondition ref="H2"/>
  </sortState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 customWidth="1"/>
    <col min="6" max="6" width="11.2909090909091" style="12" customWidth="1"/>
    <col min="7" max="7" width="14.1545454545455" style="12" customWidth="1"/>
    <col min="8" max="8" width="12.6818181818182" style="12" customWidth="1"/>
    <col min="9" max="9" width="17.3272727272727" style="12" customWidth="1"/>
    <col min="10" max="10" width="15.8" customWidth="1"/>
    <col min="11" max="11" width="22.1090909090909" customWidth="1"/>
    <col min="12" max="12" width="14.2090909090909" customWidth="1"/>
  </cols>
  <sheetData>
    <row r="1" s="9" customFormat="1" spans="1:1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</row>
    <row r="2" ht="15" spans="1:12">
      <c r="A2" s="26" t="s">
        <v>231</v>
      </c>
      <c r="B2" s="26">
        <v>26.75</v>
      </c>
      <c r="C2" s="26">
        <v>2487.25</v>
      </c>
      <c r="D2" s="26">
        <v>92.981308411215</v>
      </c>
      <c r="E2" s="26">
        <v>1</v>
      </c>
      <c r="F2" s="27">
        <v>9.1</v>
      </c>
      <c r="G2" s="27">
        <v>9</v>
      </c>
      <c r="H2" s="27">
        <f>E2*0.85+G2*0.15</f>
        <v>2.2</v>
      </c>
      <c r="I2" s="27">
        <v>1</v>
      </c>
      <c r="J2" s="18" t="s">
        <v>13</v>
      </c>
      <c r="K2" s="27"/>
      <c r="L2" s="27">
        <v>0</v>
      </c>
    </row>
    <row r="3" ht="15.5" spans="1:12">
      <c r="A3" s="26" t="s">
        <v>232</v>
      </c>
      <c r="B3" s="26">
        <v>27.75</v>
      </c>
      <c r="C3" s="26">
        <v>2536.5</v>
      </c>
      <c r="D3" s="26">
        <v>91.4054054054054</v>
      </c>
      <c r="E3" s="26">
        <v>3</v>
      </c>
      <c r="F3" s="27">
        <v>31.4</v>
      </c>
      <c r="G3" s="27">
        <v>2</v>
      </c>
      <c r="H3" s="27">
        <f>E3*0.85+G3*0.15</f>
        <v>2.85</v>
      </c>
      <c r="I3" s="27">
        <v>2</v>
      </c>
      <c r="J3" s="20" t="s">
        <v>21</v>
      </c>
      <c r="K3" s="27"/>
      <c r="L3" s="27">
        <v>0</v>
      </c>
    </row>
    <row r="4" ht="15.5" spans="1:12">
      <c r="A4" s="26" t="s">
        <v>233</v>
      </c>
      <c r="B4" s="26">
        <v>30.25</v>
      </c>
      <c r="C4" s="26">
        <v>2765.5</v>
      </c>
      <c r="D4" s="26">
        <v>91.4214876033058</v>
      </c>
      <c r="E4" s="26">
        <v>2</v>
      </c>
      <c r="F4" s="27">
        <v>8.5</v>
      </c>
      <c r="G4" s="27">
        <v>11</v>
      </c>
      <c r="H4" s="27">
        <f>E4*0.85+G4*0.15</f>
        <v>3.35</v>
      </c>
      <c r="I4" s="27">
        <v>3</v>
      </c>
      <c r="J4" s="20" t="s">
        <v>21</v>
      </c>
      <c r="K4" s="27"/>
      <c r="L4" s="27">
        <v>0</v>
      </c>
    </row>
    <row r="5" ht="15.5" spans="1:12">
      <c r="A5" s="26" t="s">
        <v>234</v>
      </c>
      <c r="B5" s="26">
        <v>27.75</v>
      </c>
      <c r="C5" s="26">
        <v>2523.5</v>
      </c>
      <c r="D5" s="26">
        <v>90.9369369369369</v>
      </c>
      <c r="E5" s="26">
        <v>4</v>
      </c>
      <c r="F5" s="27">
        <v>14.5</v>
      </c>
      <c r="G5" s="27">
        <v>4</v>
      </c>
      <c r="H5" s="27">
        <f t="shared" ref="H3:H23" si="0">E5*0.85+G5*0.15</f>
        <v>4</v>
      </c>
      <c r="I5" s="27">
        <v>4</v>
      </c>
      <c r="J5" s="20" t="s">
        <v>21</v>
      </c>
      <c r="K5" s="27"/>
      <c r="L5" s="27">
        <v>0</v>
      </c>
    </row>
    <row r="6" ht="15.5" spans="1:12">
      <c r="A6" s="26" t="s">
        <v>235</v>
      </c>
      <c r="B6" s="26">
        <v>30.75</v>
      </c>
      <c r="C6" s="26">
        <v>2782.25</v>
      </c>
      <c r="D6" s="26">
        <v>90.479674796748</v>
      </c>
      <c r="E6" s="26">
        <v>5</v>
      </c>
      <c r="F6" s="27">
        <v>8.6</v>
      </c>
      <c r="G6" s="27">
        <v>10</v>
      </c>
      <c r="H6" s="27">
        <f t="shared" si="0"/>
        <v>5.75</v>
      </c>
      <c r="I6" s="27">
        <v>5</v>
      </c>
      <c r="J6" s="22" t="s">
        <v>43</v>
      </c>
      <c r="K6" s="30" t="s">
        <v>31</v>
      </c>
      <c r="L6" s="27">
        <v>0</v>
      </c>
    </row>
    <row r="7" ht="15.5" spans="1:12">
      <c r="A7" s="26" t="s">
        <v>236</v>
      </c>
      <c r="B7" s="26">
        <v>28.25</v>
      </c>
      <c r="C7" s="26">
        <v>2549.5</v>
      </c>
      <c r="D7" s="26">
        <v>90.2477876106195</v>
      </c>
      <c r="E7" s="26">
        <v>7</v>
      </c>
      <c r="F7" s="27">
        <v>14.9</v>
      </c>
      <c r="G7" s="27">
        <v>3</v>
      </c>
      <c r="H7" s="27">
        <f t="shared" si="0"/>
        <v>6.4</v>
      </c>
      <c r="I7" s="27">
        <v>6</v>
      </c>
      <c r="J7" s="22" t="s">
        <v>43</v>
      </c>
      <c r="K7" s="27"/>
      <c r="L7" s="27">
        <v>0</v>
      </c>
    </row>
    <row r="8" ht="15.5" spans="1:12">
      <c r="A8" s="26" t="s">
        <v>237</v>
      </c>
      <c r="B8" s="26">
        <v>25.75</v>
      </c>
      <c r="C8" s="26">
        <v>2329</v>
      </c>
      <c r="D8" s="26">
        <v>90.4466019417476</v>
      </c>
      <c r="E8" s="26">
        <v>6</v>
      </c>
      <c r="F8" s="27">
        <v>3.15</v>
      </c>
      <c r="G8" s="27">
        <v>16</v>
      </c>
      <c r="H8" s="27">
        <f t="shared" si="0"/>
        <v>7.5</v>
      </c>
      <c r="I8" s="27">
        <v>7</v>
      </c>
      <c r="J8" s="22" t="s">
        <v>43</v>
      </c>
      <c r="K8" s="27"/>
      <c r="L8" s="27">
        <v>0</v>
      </c>
    </row>
    <row r="9" ht="15.5" spans="1:12">
      <c r="A9" s="26" t="s">
        <v>238</v>
      </c>
      <c r="B9" s="26">
        <v>26.25</v>
      </c>
      <c r="C9" s="26">
        <v>2354.75</v>
      </c>
      <c r="D9" s="26">
        <v>89.7047619047619</v>
      </c>
      <c r="E9" s="26">
        <v>8</v>
      </c>
      <c r="F9" s="27">
        <v>13.6</v>
      </c>
      <c r="G9" s="27">
        <v>5</v>
      </c>
      <c r="H9" s="27">
        <f t="shared" si="0"/>
        <v>7.55</v>
      </c>
      <c r="I9" s="27">
        <v>8</v>
      </c>
      <c r="J9" s="22" t="s">
        <v>43</v>
      </c>
      <c r="K9" s="30" t="s">
        <v>31</v>
      </c>
      <c r="L9" s="27">
        <v>0</v>
      </c>
    </row>
    <row r="10" ht="15.5" spans="1:12">
      <c r="A10" s="26" t="s">
        <v>239</v>
      </c>
      <c r="B10" s="26">
        <v>25.75</v>
      </c>
      <c r="C10" s="26">
        <v>2309.25</v>
      </c>
      <c r="D10" s="26">
        <v>89.6796116504854</v>
      </c>
      <c r="E10" s="26">
        <v>9</v>
      </c>
      <c r="F10" s="27">
        <v>11.2</v>
      </c>
      <c r="G10" s="27">
        <v>8</v>
      </c>
      <c r="H10" s="27">
        <f t="shared" si="0"/>
        <v>8.85</v>
      </c>
      <c r="I10" s="27">
        <v>9</v>
      </c>
      <c r="J10" s="22" t="s">
        <v>43</v>
      </c>
      <c r="K10" s="27"/>
      <c r="L10" s="27">
        <v>0</v>
      </c>
    </row>
    <row r="11" spans="1:12">
      <c r="A11" s="26" t="s">
        <v>240</v>
      </c>
      <c r="B11" s="26">
        <v>25.75</v>
      </c>
      <c r="C11" s="26">
        <v>2272.25</v>
      </c>
      <c r="D11" s="26">
        <v>88.2427184466019</v>
      </c>
      <c r="E11" s="26">
        <v>10</v>
      </c>
      <c r="F11" s="27">
        <v>12.7</v>
      </c>
      <c r="G11" s="27">
        <v>6</v>
      </c>
      <c r="H11" s="27">
        <f t="shared" si="0"/>
        <v>9.4</v>
      </c>
      <c r="I11" s="27">
        <v>10</v>
      </c>
      <c r="J11" s="27"/>
      <c r="K11" s="27"/>
      <c r="L11" s="27">
        <v>0</v>
      </c>
    </row>
    <row r="12" spans="1:12">
      <c r="A12" s="26" t="s">
        <v>241</v>
      </c>
      <c r="B12" s="26">
        <v>28.75</v>
      </c>
      <c r="C12" s="26">
        <v>2505</v>
      </c>
      <c r="D12" s="26">
        <v>87.1304347826087</v>
      </c>
      <c r="E12" s="26">
        <v>12</v>
      </c>
      <c r="F12" s="27">
        <v>35.3</v>
      </c>
      <c r="G12" s="27">
        <v>1</v>
      </c>
      <c r="H12" s="27">
        <f t="shared" si="0"/>
        <v>10.35</v>
      </c>
      <c r="I12" s="27">
        <v>11</v>
      </c>
      <c r="J12" s="27"/>
      <c r="K12" s="27"/>
      <c r="L12" s="27">
        <v>0</v>
      </c>
    </row>
    <row r="13" spans="1:12">
      <c r="A13" s="26" t="s">
        <v>242</v>
      </c>
      <c r="B13" s="26">
        <v>25.75</v>
      </c>
      <c r="C13" s="26">
        <v>2244.25</v>
      </c>
      <c r="D13" s="26">
        <v>87.1553398058253</v>
      </c>
      <c r="E13" s="26">
        <v>11</v>
      </c>
      <c r="F13" s="27">
        <v>4.6</v>
      </c>
      <c r="G13" s="27">
        <v>14</v>
      </c>
      <c r="H13" s="27">
        <f t="shared" si="0"/>
        <v>11.45</v>
      </c>
      <c r="I13" s="27">
        <v>12</v>
      </c>
      <c r="J13" s="27"/>
      <c r="K13" s="27"/>
      <c r="L13" s="27">
        <v>0</v>
      </c>
    </row>
    <row r="14" spans="1:12">
      <c r="A14" s="26" t="s">
        <v>243</v>
      </c>
      <c r="B14" s="26">
        <v>26.75</v>
      </c>
      <c r="C14" s="26">
        <v>2320.5</v>
      </c>
      <c r="D14" s="26">
        <v>86.7476635514019</v>
      </c>
      <c r="E14" s="26">
        <v>13</v>
      </c>
      <c r="F14" s="27">
        <v>1.9</v>
      </c>
      <c r="G14" s="27">
        <v>17</v>
      </c>
      <c r="H14" s="27">
        <f t="shared" si="0"/>
        <v>13.6</v>
      </c>
      <c r="I14" s="27">
        <v>13</v>
      </c>
      <c r="J14" s="27"/>
      <c r="K14" s="27"/>
      <c r="L14" s="27">
        <v>0</v>
      </c>
    </row>
    <row r="15" spans="1:12">
      <c r="A15" s="26" t="s">
        <v>244</v>
      </c>
      <c r="B15" s="26">
        <v>26.75</v>
      </c>
      <c r="C15" s="26">
        <v>2305</v>
      </c>
      <c r="D15" s="26">
        <v>86.1682242990654</v>
      </c>
      <c r="E15" s="26">
        <v>14</v>
      </c>
      <c r="F15" s="27">
        <v>6.25</v>
      </c>
      <c r="G15" s="27">
        <v>12</v>
      </c>
      <c r="H15" s="27">
        <f t="shared" si="0"/>
        <v>13.7</v>
      </c>
      <c r="I15" s="27">
        <v>14</v>
      </c>
      <c r="J15" s="27"/>
      <c r="K15" s="27"/>
      <c r="L15" s="27">
        <v>0</v>
      </c>
    </row>
    <row r="16" spans="1:12">
      <c r="A16" s="26" t="s">
        <v>245</v>
      </c>
      <c r="B16" s="26">
        <v>29.75</v>
      </c>
      <c r="C16" s="26">
        <v>2550</v>
      </c>
      <c r="D16" s="26">
        <v>85.7142857142857</v>
      </c>
      <c r="E16" s="26">
        <v>16</v>
      </c>
      <c r="F16" s="27">
        <v>11.7</v>
      </c>
      <c r="G16" s="27">
        <v>7</v>
      </c>
      <c r="H16" s="27">
        <f t="shared" si="0"/>
        <v>14.65</v>
      </c>
      <c r="I16" s="27">
        <v>15</v>
      </c>
      <c r="J16" s="27"/>
      <c r="K16" s="27"/>
      <c r="L16" s="27">
        <v>0</v>
      </c>
    </row>
    <row r="17" spans="1:12">
      <c r="A17" s="26" t="s">
        <v>246</v>
      </c>
      <c r="B17" s="26">
        <v>28.75</v>
      </c>
      <c r="C17" s="26">
        <v>2469.5</v>
      </c>
      <c r="D17" s="26">
        <v>85.8956521739131</v>
      </c>
      <c r="E17" s="26">
        <v>15</v>
      </c>
      <c r="F17" s="27">
        <v>1.9</v>
      </c>
      <c r="G17" s="27">
        <v>17</v>
      </c>
      <c r="H17" s="27">
        <f t="shared" si="0"/>
        <v>15.3</v>
      </c>
      <c r="I17" s="27">
        <v>16</v>
      </c>
      <c r="J17" s="27"/>
      <c r="K17" s="27"/>
      <c r="L17" s="27">
        <v>0</v>
      </c>
    </row>
    <row r="18" spans="1:12">
      <c r="A18" s="26" t="s">
        <v>247</v>
      </c>
      <c r="B18" s="26">
        <v>26.75</v>
      </c>
      <c r="C18" s="26">
        <v>2268.5</v>
      </c>
      <c r="D18" s="26">
        <v>84.803738317757</v>
      </c>
      <c r="E18" s="26">
        <v>17</v>
      </c>
      <c r="F18" s="27">
        <v>3.6</v>
      </c>
      <c r="G18" s="27">
        <v>15</v>
      </c>
      <c r="H18" s="27">
        <f t="shared" si="0"/>
        <v>16.7</v>
      </c>
      <c r="I18" s="27">
        <v>17</v>
      </c>
      <c r="J18" s="27"/>
      <c r="K18" s="27"/>
      <c r="L18" s="27">
        <v>0</v>
      </c>
    </row>
    <row r="19" spans="1:12">
      <c r="A19" s="26" t="s">
        <v>248</v>
      </c>
      <c r="B19" s="26">
        <v>24.75</v>
      </c>
      <c r="C19" s="26">
        <v>2034</v>
      </c>
      <c r="D19" s="26">
        <v>82.1818181818182</v>
      </c>
      <c r="E19" s="26">
        <v>18</v>
      </c>
      <c r="F19" s="27">
        <v>1.9</v>
      </c>
      <c r="G19" s="27">
        <v>17</v>
      </c>
      <c r="H19" s="27">
        <f t="shared" si="0"/>
        <v>17.85</v>
      </c>
      <c r="I19" s="27">
        <v>18</v>
      </c>
      <c r="J19" s="27"/>
      <c r="K19" s="27"/>
      <c r="L19" s="27">
        <v>0</v>
      </c>
    </row>
    <row r="20" spans="1:12">
      <c r="A20" s="26" t="s">
        <v>249</v>
      </c>
      <c r="B20" s="26">
        <v>15</v>
      </c>
      <c r="C20" s="26">
        <v>1208</v>
      </c>
      <c r="D20" s="26">
        <v>80.5333333333333</v>
      </c>
      <c r="E20" s="26">
        <v>19</v>
      </c>
      <c r="F20" s="27"/>
      <c r="G20" s="27">
        <v>21</v>
      </c>
      <c r="H20" s="27">
        <f t="shared" si="0"/>
        <v>19.3</v>
      </c>
      <c r="I20" s="27">
        <v>19</v>
      </c>
      <c r="J20" s="27"/>
      <c r="K20" s="27"/>
      <c r="L20" s="27">
        <v>0</v>
      </c>
    </row>
    <row r="21" spans="1:12">
      <c r="A21" s="26" t="s">
        <v>250</v>
      </c>
      <c r="B21" s="26">
        <v>26.75</v>
      </c>
      <c r="C21" s="26">
        <v>1999.25</v>
      </c>
      <c r="D21" s="26">
        <v>74.7383177570093</v>
      </c>
      <c r="E21" s="26">
        <v>21</v>
      </c>
      <c r="F21" s="27">
        <v>4.8</v>
      </c>
      <c r="G21" s="27">
        <v>13</v>
      </c>
      <c r="H21" s="27">
        <f t="shared" si="0"/>
        <v>19.8</v>
      </c>
      <c r="I21" s="27">
        <v>20</v>
      </c>
      <c r="J21" s="27"/>
      <c r="K21" s="27"/>
      <c r="L21" s="27">
        <v>0</v>
      </c>
    </row>
    <row r="22" spans="1:12">
      <c r="A22" s="26" t="s">
        <v>251</v>
      </c>
      <c r="B22" s="26">
        <v>28.75</v>
      </c>
      <c r="C22" s="26">
        <v>2293.5</v>
      </c>
      <c r="D22" s="26">
        <v>79.7739130434783</v>
      </c>
      <c r="E22" s="26">
        <v>20</v>
      </c>
      <c r="F22" s="27">
        <v>0</v>
      </c>
      <c r="G22" s="27">
        <v>21</v>
      </c>
      <c r="H22" s="27">
        <f t="shared" si="0"/>
        <v>20.15</v>
      </c>
      <c r="I22" s="27">
        <v>21</v>
      </c>
      <c r="J22" s="27"/>
      <c r="K22" s="27"/>
      <c r="L22" s="27">
        <v>1</v>
      </c>
    </row>
    <row r="23" spans="1:12">
      <c r="A23" s="26" t="s">
        <v>252</v>
      </c>
      <c r="B23" s="26">
        <v>28.25</v>
      </c>
      <c r="C23" s="26">
        <v>2086.5</v>
      </c>
      <c r="D23" s="26">
        <v>73.858407079646</v>
      </c>
      <c r="E23" s="26">
        <v>22</v>
      </c>
      <c r="F23" s="27">
        <v>1.8</v>
      </c>
      <c r="G23" s="27">
        <v>20</v>
      </c>
      <c r="H23" s="27">
        <f t="shared" si="0"/>
        <v>21.7</v>
      </c>
      <c r="I23" s="27">
        <v>22</v>
      </c>
      <c r="J23" s="27"/>
      <c r="K23" s="27"/>
      <c r="L23" s="27">
        <v>1</v>
      </c>
    </row>
  </sheetData>
  <sortState ref="A2:M23">
    <sortCondition ref="H2"/>
  </sortState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B1" sqref="B$1:B$1048576"/>
    </sheetView>
  </sheetViews>
  <sheetFormatPr defaultColWidth="8.71818181818182" defaultRowHeight="14"/>
  <cols>
    <col min="1" max="1" width="11.8181818181818" customWidth="1"/>
    <col min="4" max="4" width="12.8181818181818" customWidth="1"/>
    <col min="6" max="6" width="12.1545454545455" style="12" customWidth="1"/>
    <col min="7" max="7" width="15.7363636363636" style="12" customWidth="1"/>
    <col min="8" max="8" width="11.6909090909091" style="12" customWidth="1"/>
    <col min="9" max="9" width="15.1454545454545" style="12" customWidth="1"/>
    <col min="10" max="11" width="11.6818181818182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26" t="s">
        <v>253</v>
      </c>
      <c r="B2" s="26">
        <v>18.25</v>
      </c>
      <c r="C2" s="26">
        <v>1654.25</v>
      </c>
      <c r="D2" s="26">
        <v>90.6438356164384</v>
      </c>
      <c r="E2" s="26">
        <v>1</v>
      </c>
      <c r="F2" s="27">
        <v>3.2</v>
      </c>
      <c r="G2" s="27">
        <v>7</v>
      </c>
      <c r="H2" s="27">
        <f>E2*0.85+G2*0.15</f>
        <v>1.9</v>
      </c>
      <c r="I2" s="27">
        <v>1</v>
      </c>
      <c r="J2" s="18" t="s">
        <v>13</v>
      </c>
      <c r="K2" s="27">
        <v>0</v>
      </c>
    </row>
    <row r="3" ht="15.5" spans="1:11">
      <c r="A3" s="26" t="s">
        <v>254</v>
      </c>
      <c r="B3" s="26">
        <v>30.75</v>
      </c>
      <c r="C3" s="26">
        <v>2726.5</v>
      </c>
      <c r="D3" s="26">
        <v>88.6666666666667</v>
      </c>
      <c r="E3" s="26">
        <v>2</v>
      </c>
      <c r="F3" s="27">
        <v>6.1</v>
      </c>
      <c r="G3" s="27">
        <v>5</v>
      </c>
      <c r="H3" s="27">
        <f t="shared" ref="H3:H9" si="0">E3*0.85+G3*0.15</f>
        <v>2.45</v>
      </c>
      <c r="I3" s="27">
        <v>2</v>
      </c>
      <c r="J3" s="20" t="s">
        <v>21</v>
      </c>
      <c r="K3" s="27">
        <v>0</v>
      </c>
    </row>
    <row r="4" ht="15.5" spans="1:11">
      <c r="A4" s="26" t="s">
        <v>255</v>
      </c>
      <c r="B4" s="26">
        <v>32.25</v>
      </c>
      <c r="C4" s="26">
        <v>2706.5</v>
      </c>
      <c r="D4" s="26">
        <v>83.922480620155</v>
      </c>
      <c r="E4" s="26">
        <v>3</v>
      </c>
      <c r="F4" s="27">
        <v>14.5</v>
      </c>
      <c r="G4" s="27">
        <v>4</v>
      </c>
      <c r="H4" s="27">
        <f t="shared" si="0"/>
        <v>3.15</v>
      </c>
      <c r="I4" s="27">
        <v>3</v>
      </c>
      <c r="J4" s="22" t="s">
        <v>43</v>
      </c>
      <c r="K4" s="27">
        <v>0</v>
      </c>
    </row>
    <row r="5" spans="1:11">
      <c r="A5" s="26" t="s">
        <v>256</v>
      </c>
      <c r="B5" s="26">
        <v>28.75</v>
      </c>
      <c r="C5" s="26">
        <v>2402.25</v>
      </c>
      <c r="D5" s="26">
        <v>83.5565217391304</v>
      </c>
      <c r="E5" s="26">
        <v>4</v>
      </c>
      <c r="F5" s="27">
        <v>47.3</v>
      </c>
      <c r="G5" s="27">
        <v>1</v>
      </c>
      <c r="H5" s="27">
        <f t="shared" si="0"/>
        <v>3.55</v>
      </c>
      <c r="I5" s="27">
        <v>4</v>
      </c>
      <c r="J5" s="27"/>
      <c r="K5" s="27">
        <v>0</v>
      </c>
    </row>
    <row r="6" spans="1:11">
      <c r="A6" s="26" t="s">
        <v>257</v>
      </c>
      <c r="B6" s="26">
        <v>27.25</v>
      </c>
      <c r="C6" s="26">
        <v>2274.25</v>
      </c>
      <c r="D6" s="26">
        <v>83.4587155963303</v>
      </c>
      <c r="E6" s="26">
        <v>5</v>
      </c>
      <c r="F6" s="27">
        <v>16.6</v>
      </c>
      <c r="G6" s="27">
        <v>3</v>
      </c>
      <c r="H6" s="27">
        <f t="shared" si="0"/>
        <v>4.7</v>
      </c>
      <c r="I6" s="27">
        <v>5</v>
      </c>
      <c r="J6" s="27"/>
      <c r="K6" s="27">
        <v>0</v>
      </c>
    </row>
    <row r="7" spans="1:11">
      <c r="A7" s="26" t="s">
        <v>258</v>
      </c>
      <c r="B7" s="26">
        <v>27.75</v>
      </c>
      <c r="C7" s="26">
        <v>2307.75</v>
      </c>
      <c r="D7" s="26">
        <v>83.1621621621622</v>
      </c>
      <c r="E7" s="26">
        <v>6</v>
      </c>
      <c r="F7" s="27">
        <v>32.2</v>
      </c>
      <c r="G7" s="27">
        <v>2</v>
      </c>
      <c r="H7" s="27">
        <f t="shared" si="0"/>
        <v>5.4</v>
      </c>
      <c r="I7" s="27">
        <v>6</v>
      </c>
      <c r="J7" s="27"/>
      <c r="K7" s="27">
        <v>0</v>
      </c>
    </row>
    <row r="8" spans="1:11">
      <c r="A8" s="26" t="s">
        <v>259</v>
      </c>
      <c r="B8" s="26">
        <v>30.25</v>
      </c>
      <c r="C8" s="26">
        <v>2387.5</v>
      </c>
      <c r="D8" s="26">
        <v>78.9256198347108</v>
      </c>
      <c r="E8" s="26">
        <v>7</v>
      </c>
      <c r="F8" s="27">
        <v>0</v>
      </c>
      <c r="G8" s="27">
        <v>8</v>
      </c>
      <c r="H8" s="27">
        <f t="shared" si="0"/>
        <v>7.15</v>
      </c>
      <c r="I8" s="27">
        <v>7</v>
      </c>
      <c r="J8" s="27"/>
      <c r="K8" s="27">
        <v>0</v>
      </c>
    </row>
    <row r="9" spans="1:11">
      <c r="A9" s="26" t="s">
        <v>260</v>
      </c>
      <c r="B9" s="26">
        <v>26.25</v>
      </c>
      <c r="C9" s="26">
        <v>1917.75</v>
      </c>
      <c r="D9" s="26">
        <v>73.0571428571429</v>
      </c>
      <c r="E9" s="26">
        <v>8</v>
      </c>
      <c r="F9" s="27">
        <v>5</v>
      </c>
      <c r="G9" s="27">
        <v>6</v>
      </c>
      <c r="H9" s="27">
        <f t="shared" si="0"/>
        <v>7.7</v>
      </c>
      <c r="I9" s="27">
        <v>8</v>
      </c>
      <c r="J9" s="27"/>
      <c r="K9" s="27">
        <v>0</v>
      </c>
    </row>
  </sheetData>
  <sortState ref="A2:J9">
    <sortCondition ref="H2"/>
  </sortState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zoomScale="95" zoomScaleNormal="95" workbookViewId="0">
      <selection activeCell="B1" sqref="B$1:B$1048576"/>
    </sheetView>
  </sheetViews>
  <sheetFormatPr defaultColWidth="8.71818181818182" defaultRowHeight="14"/>
  <cols>
    <col min="1" max="1" width="11.8181818181818" customWidth="1"/>
    <col min="4" max="4" width="12.8181818181818" customWidth="1"/>
    <col min="6" max="6" width="14.0090909090909" customWidth="1"/>
    <col min="7" max="7" width="19.8454545454545" customWidth="1"/>
    <col min="8" max="8" width="13.5454545454545" style="12" customWidth="1"/>
    <col min="9" max="9" width="20.3818181818182" style="12" customWidth="1"/>
    <col min="10" max="10" width="16.0727272727273" customWidth="1"/>
    <col min="11" max="11" width="14.0454545454545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s="9" customFormat="1" ht="15" spans="1:11">
      <c r="A2" s="26">
        <v>1120243471</v>
      </c>
      <c r="B2" s="26">
        <v>26.75</v>
      </c>
      <c r="C2" s="26">
        <v>2481.5</v>
      </c>
      <c r="D2" s="26">
        <f>C2/B2</f>
        <v>92.7663551401869</v>
      </c>
      <c r="E2" s="28">
        <v>1</v>
      </c>
      <c r="F2" s="27">
        <v>47.85</v>
      </c>
      <c r="G2" s="27">
        <v>3</v>
      </c>
      <c r="H2" s="29">
        <f>E2*0.85+G2*0.15</f>
        <v>1.3</v>
      </c>
      <c r="I2" s="29">
        <v>1</v>
      </c>
      <c r="J2" s="18" t="s">
        <v>13</v>
      </c>
      <c r="K2" s="27">
        <v>0</v>
      </c>
    </row>
    <row r="3" s="9" customFormat="1" ht="15.5" spans="1:11">
      <c r="A3" s="28" t="s">
        <v>261</v>
      </c>
      <c r="B3" s="28">
        <v>21.75</v>
      </c>
      <c r="C3" s="28">
        <v>2008.75</v>
      </c>
      <c r="D3" s="28">
        <v>92.3563218390805</v>
      </c>
      <c r="E3" s="28">
        <v>2</v>
      </c>
      <c r="F3" s="27">
        <v>53.35</v>
      </c>
      <c r="G3" s="27">
        <v>1</v>
      </c>
      <c r="H3" s="29">
        <f t="shared" ref="H3:H21" si="0">E3*0.85+G3*0.15</f>
        <v>1.85</v>
      </c>
      <c r="I3" s="29">
        <v>2</v>
      </c>
      <c r="J3" s="20" t="s">
        <v>21</v>
      </c>
      <c r="K3" s="27">
        <v>0</v>
      </c>
    </row>
    <row r="4" s="9" customFormat="1" ht="15.5" spans="1:11">
      <c r="A4" s="26">
        <v>1120241106</v>
      </c>
      <c r="B4" s="26">
        <v>26.25</v>
      </c>
      <c r="C4" s="26">
        <v>2416.75</v>
      </c>
      <c r="D4" s="26">
        <f>C4/B4</f>
        <v>92.0666666666667</v>
      </c>
      <c r="E4" s="28">
        <v>3</v>
      </c>
      <c r="F4" s="27">
        <v>32.65</v>
      </c>
      <c r="G4" s="27">
        <v>4</v>
      </c>
      <c r="H4" s="29">
        <f t="shared" si="0"/>
        <v>3.15</v>
      </c>
      <c r="I4" s="29">
        <v>3</v>
      </c>
      <c r="J4" s="20" t="s">
        <v>21</v>
      </c>
      <c r="K4" s="27">
        <v>0</v>
      </c>
    </row>
    <row r="5" s="9" customFormat="1" ht="15.5" spans="1:11">
      <c r="A5" s="26">
        <v>1120242765</v>
      </c>
      <c r="B5" s="26">
        <v>25.25</v>
      </c>
      <c r="C5" s="26">
        <v>2262.75</v>
      </c>
      <c r="D5" s="26">
        <f>C5/B5</f>
        <v>89.6138613861386</v>
      </c>
      <c r="E5" s="28">
        <v>4</v>
      </c>
      <c r="F5" s="27">
        <v>16.3</v>
      </c>
      <c r="G5" s="27">
        <v>7</v>
      </c>
      <c r="H5" s="29">
        <f t="shared" si="0"/>
        <v>4.45</v>
      </c>
      <c r="I5" s="29">
        <v>4</v>
      </c>
      <c r="J5" s="20" t="s">
        <v>21</v>
      </c>
      <c r="K5" s="27">
        <v>0</v>
      </c>
    </row>
    <row r="6" s="9" customFormat="1" ht="15.5" spans="1:11">
      <c r="A6" s="26">
        <v>1120241767</v>
      </c>
      <c r="B6" s="26">
        <v>23.75</v>
      </c>
      <c r="C6" s="26">
        <v>2116.25</v>
      </c>
      <c r="D6" s="26">
        <f>C6/B6</f>
        <v>89.1052631578947</v>
      </c>
      <c r="E6" s="28">
        <v>6</v>
      </c>
      <c r="F6" s="27">
        <v>16.925</v>
      </c>
      <c r="G6" s="27">
        <v>6</v>
      </c>
      <c r="H6" s="29">
        <f t="shared" si="0"/>
        <v>6</v>
      </c>
      <c r="I6" s="29">
        <v>5</v>
      </c>
      <c r="J6" s="22" t="s">
        <v>43</v>
      </c>
      <c r="K6" s="27">
        <v>0</v>
      </c>
    </row>
    <row r="7" s="10" customFormat="1" ht="15.5" spans="1:11">
      <c r="A7" s="26">
        <v>1120242483</v>
      </c>
      <c r="B7" s="26">
        <v>21.75</v>
      </c>
      <c r="C7" s="26">
        <v>1928.5</v>
      </c>
      <c r="D7" s="26">
        <f>C7/B7</f>
        <v>88.6666666666667</v>
      </c>
      <c r="E7" s="28">
        <v>7</v>
      </c>
      <c r="F7" s="27">
        <v>52</v>
      </c>
      <c r="G7" s="27">
        <v>2</v>
      </c>
      <c r="H7" s="29">
        <f t="shared" si="0"/>
        <v>6.25</v>
      </c>
      <c r="I7" s="29">
        <v>6</v>
      </c>
      <c r="J7" s="22" t="s">
        <v>43</v>
      </c>
      <c r="K7" s="27">
        <v>0</v>
      </c>
    </row>
    <row r="8" s="10" customFormat="1" ht="15.5" spans="1:11">
      <c r="A8" s="28" t="s">
        <v>262</v>
      </c>
      <c r="B8" s="28">
        <v>24.25</v>
      </c>
      <c r="C8" s="28">
        <v>2167.25</v>
      </c>
      <c r="D8" s="28">
        <v>89.3711340206186</v>
      </c>
      <c r="E8" s="28">
        <v>5</v>
      </c>
      <c r="F8" s="27">
        <v>5.1</v>
      </c>
      <c r="G8" s="27">
        <v>16</v>
      </c>
      <c r="H8" s="29">
        <f t="shared" si="0"/>
        <v>6.65</v>
      </c>
      <c r="I8" s="29">
        <v>7</v>
      </c>
      <c r="J8" s="22" t="s">
        <v>43</v>
      </c>
      <c r="K8" s="27">
        <v>0</v>
      </c>
    </row>
    <row r="9" s="10" customFormat="1" ht="15.5" spans="1:11">
      <c r="A9" s="26">
        <v>1120243481</v>
      </c>
      <c r="B9" s="26">
        <v>23.75</v>
      </c>
      <c r="C9" s="26">
        <v>2090</v>
      </c>
      <c r="D9" s="26">
        <f>C9/B9</f>
        <v>88</v>
      </c>
      <c r="E9" s="28">
        <v>8</v>
      </c>
      <c r="F9" s="27">
        <v>16.2</v>
      </c>
      <c r="G9" s="27">
        <v>8</v>
      </c>
      <c r="H9" s="29">
        <f t="shared" si="0"/>
        <v>8</v>
      </c>
      <c r="I9" s="29">
        <v>8</v>
      </c>
      <c r="J9" s="22" t="s">
        <v>43</v>
      </c>
      <c r="K9" s="27">
        <v>0</v>
      </c>
    </row>
    <row r="10" s="10" customFormat="1" spans="1:11">
      <c r="A10" s="26">
        <v>1120242721</v>
      </c>
      <c r="B10" s="26">
        <v>23.25</v>
      </c>
      <c r="C10" s="26">
        <v>2043.25</v>
      </c>
      <c r="D10" s="26">
        <f>C10/B10</f>
        <v>87.8817204301075</v>
      </c>
      <c r="E10" s="28">
        <v>9</v>
      </c>
      <c r="F10" s="27">
        <v>5.55</v>
      </c>
      <c r="G10" s="27">
        <v>15</v>
      </c>
      <c r="H10" s="29">
        <f t="shared" si="0"/>
        <v>9.9</v>
      </c>
      <c r="I10" s="29">
        <v>9</v>
      </c>
      <c r="J10" s="24"/>
      <c r="K10" s="27">
        <v>0</v>
      </c>
    </row>
    <row r="11" s="10" customFormat="1" spans="1:11">
      <c r="A11" s="26">
        <v>1120242237</v>
      </c>
      <c r="B11" s="26">
        <v>20.75</v>
      </c>
      <c r="C11" s="26">
        <v>1814.5</v>
      </c>
      <c r="D11" s="26">
        <f>C11/B11</f>
        <v>87.4457831325301</v>
      </c>
      <c r="E11" s="28">
        <v>11</v>
      </c>
      <c r="F11" s="27">
        <v>11.2</v>
      </c>
      <c r="G11" s="27">
        <v>10</v>
      </c>
      <c r="H11" s="29">
        <f t="shared" si="0"/>
        <v>10.85</v>
      </c>
      <c r="I11" s="29">
        <v>10</v>
      </c>
      <c r="J11" s="24"/>
      <c r="K11" s="27">
        <v>0</v>
      </c>
    </row>
    <row r="12" s="10" customFormat="1" spans="1:11">
      <c r="A12" s="28" t="s">
        <v>263</v>
      </c>
      <c r="B12" s="28">
        <v>23.25</v>
      </c>
      <c r="C12" s="28">
        <v>2038.25</v>
      </c>
      <c r="D12" s="28">
        <v>87.6666666666667</v>
      </c>
      <c r="E12" s="28">
        <v>10</v>
      </c>
      <c r="F12" s="27">
        <v>3.5</v>
      </c>
      <c r="G12" s="27">
        <v>19</v>
      </c>
      <c r="H12" s="29">
        <f t="shared" si="0"/>
        <v>11.35</v>
      </c>
      <c r="I12" s="29">
        <v>11</v>
      </c>
      <c r="J12" s="24"/>
      <c r="K12" s="27">
        <v>0</v>
      </c>
    </row>
    <row r="13" s="10" customFormat="1" spans="1:11">
      <c r="A13" s="28" t="s">
        <v>264</v>
      </c>
      <c r="B13" s="28">
        <v>23.25</v>
      </c>
      <c r="C13" s="28">
        <v>2021.75</v>
      </c>
      <c r="D13" s="28">
        <v>86.9569892473118</v>
      </c>
      <c r="E13" s="28">
        <v>12</v>
      </c>
      <c r="F13" s="27">
        <v>8.6</v>
      </c>
      <c r="G13" s="27">
        <v>11</v>
      </c>
      <c r="H13" s="29">
        <f t="shared" si="0"/>
        <v>11.85</v>
      </c>
      <c r="I13" s="29">
        <v>12</v>
      </c>
      <c r="J13" s="24"/>
      <c r="K13" s="27">
        <v>0</v>
      </c>
    </row>
    <row r="14" s="10" customFormat="1" spans="1:11">
      <c r="A14" s="26">
        <v>1120242150</v>
      </c>
      <c r="B14" s="26">
        <v>19.25</v>
      </c>
      <c r="C14" s="26">
        <v>1672.75</v>
      </c>
      <c r="D14" s="26">
        <f>C14/B14</f>
        <v>86.8961038961039</v>
      </c>
      <c r="E14" s="28">
        <v>13</v>
      </c>
      <c r="F14" s="27">
        <v>14</v>
      </c>
      <c r="G14" s="27">
        <v>9</v>
      </c>
      <c r="H14" s="29">
        <f t="shared" si="0"/>
        <v>12.4</v>
      </c>
      <c r="I14" s="29">
        <v>13</v>
      </c>
      <c r="J14" s="24"/>
      <c r="K14" s="27">
        <v>0</v>
      </c>
    </row>
    <row r="15" s="10" customFormat="1" spans="1:11">
      <c r="A15" s="26" t="s">
        <v>265</v>
      </c>
      <c r="B15" s="26">
        <v>19.75</v>
      </c>
      <c r="C15" s="26">
        <v>1715.5</v>
      </c>
      <c r="D15" s="26">
        <v>86.8607594936709</v>
      </c>
      <c r="E15" s="28">
        <v>14</v>
      </c>
      <c r="F15" s="27">
        <v>1.7</v>
      </c>
      <c r="G15" s="27">
        <v>20</v>
      </c>
      <c r="H15" s="29">
        <f t="shared" si="0"/>
        <v>14.9</v>
      </c>
      <c r="I15" s="29">
        <v>14</v>
      </c>
      <c r="J15" s="24"/>
      <c r="K15" s="27">
        <v>0</v>
      </c>
    </row>
    <row r="16" s="10" customFormat="1" spans="1:11">
      <c r="A16" s="26">
        <v>1120243723</v>
      </c>
      <c r="B16" s="26">
        <v>23.25</v>
      </c>
      <c r="C16" s="26">
        <v>1989</v>
      </c>
      <c r="D16" s="26">
        <f>C16/B16</f>
        <v>85.5483870967742</v>
      </c>
      <c r="E16" s="28">
        <v>15</v>
      </c>
      <c r="F16" s="27">
        <v>4.24</v>
      </c>
      <c r="G16" s="27">
        <v>17</v>
      </c>
      <c r="H16" s="29">
        <f t="shared" si="0"/>
        <v>15.3</v>
      </c>
      <c r="I16" s="29">
        <v>15</v>
      </c>
      <c r="J16" s="24"/>
      <c r="K16" s="27">
        <v>0</v>
      </c>
    </row>
    <row r="17" s="10" customFormat="1" spans="1:11">
      <c r="A17" s="28" t="s">
        <v>266</v>
      </c>
      <c r="B17" s="28">
        <v>24.25</v>
      </c>
      <c r="C17" s="28">
        <v>2050</v>
      </c>
      <c r="D17" s="28">
        <v>84.5360824742268</v>
      </c>
      <c r="E17" s="28">
        <v>16</v>
      </c>
      <c r="F17" s="27">
        <v>7</v>
      </c>
      <c r="G17" s="27">
        <v>13</v>
      </c>
      <c r="H17" s="29">
        <f t="shared" si="0"/>
        <v>15.55</v>
      </c>
      <c r="I17" s="29">
        <v>16</v>
      </c>
      <c r="J17" s="24"/>
      <c r="K17" s="27">
        <v>0</v>
      </c>
    </row>
    <row r="18" s="10" customFormat="1" spans="1:11">
      <c r="A18" s="26">
        <v>1120241175</v>
      </c>
      <c r="B18" s="26">
        <v>26.25</v>
      </c>
      <c r="C18" s="26">
        <v>2148</v>
      </c>
      <c r="D18" s="26">
        <f>C18/B18</f>
        <v>81.8285714285714</v>
      </c>
      <c r="E18" s="28">
        <v>18</v>
      </c>
      <c r="F18" s="27">
        <v>17.4</v>
      </c>
      <c r="G18" s="27">
        <v>5</v>
      </c>
      <c r="H18" s="29">
        <f t="shared" si="0"/>
        <v>16.05</v>
      </c>
      <c r="I18" s="29">
        <v>17</v>
      </c>
      <c r="J18" s="24"/>
      <c r="K18" s="27">
        <v>0</v>
      </c>
    </row>
    <row r="19" s="10" customFormat="1" spans="1:11">
      <c r="A19" s="26">
        <v>1120243672</v>
      </c>
      <c r="B19" s="26">
        <v>23.75</v>
      </c>
      <c r="C19" s="26">
        <v>1995.25</v>
      </c>
      <c r="D19" s="26">
        <f>C19/B19</f>
        <v>84.0105263157895</v>
      </c>
      <c r="E19" s="28">
        <v>17</v>
      </c>
      <c r="F19" s="27">
        <v>4.05</v>
      </c>
      <c r="G19" s="27">
        <v>18</v>
      </c>
      <c r="H19" s="29">
        <f t="shared" si="0"/>
        <v>17.15</v>
      </c>
      <c r="I19" s="29">
        <v>18</v>
      </c>
      <c r="J19" s="24"/>
      <c r="K19" s="27">
        <v>0</v>
      </c>
    </row>
    <row r="20" s="10" customFormat="1" spans="1:11">
      <c r="A20" s="26">
        <v>1120240750</v>
      </c>
      <c r="B20" s="26">
        <v>24.75</v>
      </c>
      <c r="C20" s="26">
        <v>1998.5</v>
      </c>
      <c r="D20" s="26">
        <f>C20/B20</f>
        <v>80.7474747474748</v>
      </c>
      <c r="E20" s="28">
        <v>19</v>
      </c>
      <c r="F20" s="27">
        <v>7</v>
      </c>
      <c r="G20" s="27">
        <v>13</v>
      </c>
      <c r="H20" s="29">
        <f t="shared" si="0"/>
        <v>18.1</v>
      </c>
      <c r="I20" s="29">
        <v>19</v>
      </c>
      <c r="J20" s="24"/>
      <c r="K20" s="27">
        <v>0</v>
      </c>
    </row>
    <row r="21" s="9" customFormat="1" spans="1:11">
      <c r="A21" s="26">
        <v>1120243669</v>
      </c>
      <c r="B21" s="26">
        <v>22.75</v>
      </c>
      <c r="C21" s="26">
        <v>1761.5</v>
      </c>
      <c r="D21" s="26">
        <f>C21/B21</f>
        <v>77.4285714285714</v>
      </c>
      <c r="E21" s="28">
        <v>20</v>
      </c>
      <c r="F21" s="27">
        <v>7.1</v>
      </c>
      <c r="G21" s="27">
        <v>12</v>
      </c>
      <c r="H21" s="29">
        <f t="shared" si="0"/>
        <v>18.8</v>
      </c>
      <c r="I21" s="29">
        <v>20</v>
      </c>
      <c r="J21" s="29"/>
      <c r="K21" s="27">
        <v>0</v>
      </c>
    </row>
  </sheetData>
  <sortState ref="A2:J21">
    <sortCondition ref="H2"/>
  </sortState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B1" sqref="B$1:B$1048576"/>
    </sheetView>
  </sheetViews>
  <sheetFormatPr defaultColWidth="8.71818181818182" defaultRowHeight="14"/>
  <cols>
    <col min="1" max="1" width="11.8181818181818" customWidth="1"/>
    <col min="4" max="4" width="12.8181818181818" customWidth="1"/>
    <col min="6" max="6" width="12.7545454545455" customWidth="1"/>
    <col min="7" max="7" width="20.9818181818182" customWidth="1"/>
    <col min="8" max="8" width="12.2818181818182" style="12" customWidth="1"/>
    <col min="9" max="9" width="22.3727272727273" style="12" customWidth="1"/>
    <col min="10" max="10" width="12.8727272727273" customWidth="1"/>
    <col min="11" max="11" width="11.3545454545455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26" t="s">
        <v>267</v>
      </c>
      <c r="B2" s="26">
        <v>30.75</v>
      </c>
      <c r="C2" s="26">
        <v>2821.5</v>
      </c>
      <c r="D2" s="26">
        <v>91.7560975609756</v>
      </c>
      <c r="E2" s="26">
        <v>3</v>
      </c>
      <c r="F2" s="27">
        <v>27.8</v>
      </c>
      <c r="G2" s="27">
        <v>2</v>
      </c>
      <c r="H2" s="27">
        <f>E2*0.85+G2*0.15</f>
        <v>2.85</v>
      </c>
      <c r="I2" s="27">
        <v>1</v>
      </c>
      <c r="J2" s="18" t="s">
        <v>13</v>
      </c>
      <c r="K2" s="27">
        <v>0</v>
      </c>
    </row>
    <row r="3" ht="15.5" spans="1:11">
      <c r="A3" s="26" t="s">
        <v>268</v>
      </c>
      <c r="B3" s="26">
        <v>27.75</v>
      </c>
      <c r="C3" s="26">
        <v>2550.5</v>
      </c>
      <c r="D3" s="26">
        <v>91.9099099099099</v>
      </c>
      <c r="E3" s="26">
        <v>2</v>
      </c>
      <c r="F3" s="27">
        <v>12.3</v>
      </c>
      <c r="G3" s="27">
        <v>10</v>
      </c>
      <c r="H3" s="27">
        <f t="shared" ref="H3:H23" si="0">E3*0.85+G3*0.15</f>
        <v>3.2</v>
      </c>
      <c r="I3" s="27">
        <v>2</v>
      </c>
      <c r="J3" s="20" t="s">
        <v>21</v>
      </c>
      <c r="K3" s="27">
        <v>0</v>
      </c>
    </row>
    <row r="4" ht="15.5" spans="1:11">
      <c r="A4" s="26" t="s">
        <v>269</v>
      </c>
      <c r="B4" s="26">
        <v>27.75</v>
      </c>
      <c r="C4" s="26">
        <v>2555.75</v>
      </c>
      <c r="D4" s="26">
        <v>92.0990990990991</v>
      </c>
      <c r="E4" s="26">
        <v>1</v>
      </c>
      <c r="F4" s="27">
        <v>3.55</v>
      </c>
      <c r="G4" s="27">
        <v>18</v>
      </c>
      <c r="H4" s="27">
        <f t="shared" si="0"/>
        <v>3.55</v>
      </c>
      <c r="I4" s="27">
        <v>3</v>
      </c>
      <c r="J4" s="20" t="s">
        <v>21</v>
      </c>
      <c r="K4" s="27">
        <v>0</v>
      </c>
    </row>
    <row r="5" ht="15.5" spans="1:11">
      <c r="A5" s="26" t="s">
        <v>270</v>
      </c>
      <c r="B5" s="26">
        <v>29.75</v>
      </c>
      <c r="C5" s="26">
        <v>2688.25</v>
      </c>
      <c r="D5" s="26">
        <v>90.3613445378151</v>
      </c>
      <c r="E5" s="26">
        <v>4</v>
      </c>
      <c r="F5" s="27">
        <v>17</v>
      </c>
      <c r="G5" s="27">
        <v>6</v>
      </c>
      <c r="H5" s="27">
        <f t="shared" si="0"/>
        <v>4.3</v>
      </c>
      <c r="I5" s="27">
        <v>4</v>
      </c>
      <c r="J5" s="20" t="s">
        <v>21</v>
      </c>
      <c r="K5" s="27">
        <v>0</v>
      </c>
    </row>
    <row r="6" ht="15.5" spans="1:11">
      <c r="A6" s="26" t="s">
        <v>271</v>
      </c>
      <c r="B6" s="26">
        <v>27.75</v>
      </c>
      <c r="C6" s="26">
        <v>2454.5</v>
      </c>
      <c r="D6" s="26">
        <v>88.4504504504505</v>
      </c>
      <c r="E6" s="26">
        <v>5</v>
      </c>
      <c r="F6" s="27">
        <v>14.18</v>
      </c>
      <c r="G6" s="27">
        <v>8</v>
      </c>
      <c r="H6" s="27">
        <f t="shared" si="0"/>
        <v>5.45</v>
      </c>
      <c r="I6" s="27">
        <v>5</v>
      </c>
      <c r="J6" s="22" t="s">
        <v>43</v>
      </c>
      <c r="K6" s="27">
        <v>0</v>
      </c>
    </row>
    <row r="7" ht="15.5" spans="1:11">
      <c r="A7" s="26" t="s">
        <v>272</v>
      </c>
      <c r="B7" s="26">
        <v>33.75</v>
      </c>
      <c r="C7" s="26">
        <v>2982.5</v>
      </c>
      <c r="D7" s="26">
        <v>88.3703703703704</v>
      </c>
      <c r="E7" s="26">
        <v>6</v>
      </c>
      <c r="F7" s="27">
        <v>23.9</v>
      </c>
      <c r="G7" s="27">
        <v>4</v>
      </c>
      <c r="H7" s="27">
        <f t="shared" si="0"/>
        <v>5.7</v>
      </c>
      <c r="I7" s="27">
        <v>6</v>
      </c>
      <c r="J7" s="22" t="s">
        <v>43</v>
      </c>
      <c r="K7" s="27">
        <v>0</v>
      </c>
    </row>
    <row r="8" ht="15.5" spans="1:11">
      <c r="A8" s="26" t="s">
        <v>273</v>
      </c>
      <c r="B8" s="26">
        <v>27.25</v>
      </c>
      <c r="C8" s="26">
        <v>2332.5</v>
      </c>
      <c r="D8" s="26">
        <v>85.5963302752294</v>
      </c>
      <c r="E8" s="26">
        <v>9</v>
      </c>
      <c r="F8" s="27">
        <v>26.65</v>
      </c>
      <c r="G8" s="27">
        <v>3</v>
      </c>
      <c r="H8" s="27">
        <f t="shared" si="0"/>
        <v>8.1</v>
      </c>
      <c r="I8" s="27">
        <v>7</v>
      </c>
      <c r="J8" s="22" t="s">
        <v>43</v>
      </c>
      <c r="K8" s="27">
        <v>0</v>
      </c>
    </row>
    <row r="9" ht="15.5" spans="1:11">
      <c r="A9" s="26" t="s">
        <v>274</v>
      </c>
      <c r="B9" s="26">
        <v>29.75</v>
      </c>
      <c r="C9" s="26">
        <v>2584</v>
      </c>
      <c r="D9" s="26">
        <v>86.8571428571429</v>
      </c>
      <c r="E9" s="26">
        <v>8</v>
      </c>
      <c r="F9" s="27">
        <v>9.5</v>
      </c>
      <c r="G9" s="27">
        <v>11</v>
      </c>
      <c r="H9" s="27">
        <f t="shared" si="0"/>
        <v>8.45</v>
      </c>
      <c r="I9" s="27">
        <v>8</v>
      </c>
      <c r="J9" s="22" t="s">
        <v>43</v>
      </c>
      <c r="K9" s="27">
        <v>0</v>
      </c>
    </row>
    <row r="10" ht="15.5" spans="1:11">
      <c r="A10" s="26" t="s">
        <v>275</v>
      </c>
      <c r="B10" s="26">
        <v>28.75</v>
      </c>
      <c r="C10" s="26">
        <v>2458.75</v>
      </c>
      <c r="D10" s="26">
        <v>85.5217391304348</v>
      </c>
      <c r="E10" s="26">
        <v>10</v>
      </c>
      <c r="F10" s="27">
        <v>29.1</v>
      </c>
      <c r="G10" s="27">
        <v>1</v>
      </c>
      <c r="H10" s="27">
        <f t="shared" si="0"/>
        <v>8.65</v>
      </c>
      <c r="I10" s="27">
        <v>9</v>
      </c>
      <c r="J10" s="22" t="s">
        <v>43</v>
      </c>
      <c r="K10" s="27">
        <v>0</v>
      </c>
    </row>
    <row r="11" spans="1:11">
      <c r="A11" s="26" t="s">
        <v>276</v>
      </c>
      <c r="B11" s="26">
        <v>24.25</v>
      </c>
      <c r="C11" s="26">
        <v>2141.5</v>
      </c>
      <c r="D11" s="26">
        <v>88.3092783505155</v>
      </c>
      <c r="E11" s="26">
        <v>7</v>
      </c>
      <c r="F11" s="27">
        <v>2.15</v>
      </c>
      <c r="G11" s="27">
        <v>20</v>
      </c>
      <c r="H11" s="27">
        <f t="shared" si="0"/>
        <v>8.95</v>
      </c>
      <c r="I11" s="27">
        <v>10</v>
      </c>
      <c r="J11" s="27"/>
      <c r="K11" s="27">
        <v>0</v>
      </c>
    </row>
    <row r="12" spans="1:11">
      <c r="A12" s="26" t="s">
        <v>277</v>
      </c>
      <c r="B12" s="26">
        <v>31.75</v>
      </c>
      <c r="C12" s="26">
        <v>2685</v>
      </c>
      <c r="D12" s="26">
        <v>84.5669291338583</v>
      </c>
      <c r="E12" s="26">
        <v>12</v>
      </c>
      <c r="F12" s="27">
        <v>12.4</v>
      </c>
      <c r="G12" s="27">
        <v>9</v>
      </c>
      <c r="H12" s="27">
        <f t="shared" si="0"/>
        <v>11.55</v>
      </c>
      <c r="I12" s="27">
        <v>11</v>
      </c>
      <c r="J12" s="27"/>
      <c r="K12" s="27">
        <v>0</v>
      </c>
    </row>
    <row r="13" spans="1:11">
      <c r="A13" s="26" t="s">
        <v>278</v>
      </c>
      <c r="B13" s="26">
        <v>26.75</v>
      </c>
      <c r="C13" s="26">
        <v>2279.75</v>
      </c>
      <c r="D13" s="26">
        <v>85.2242990654206</v>
      </c>
      <c r="E13" s="26">
        <v>11</v>
      </c>
      <c r="F13" s="27">
        <v>5.5</v>
      </c>
      <c r="G13" s="27">
        <v>15</v>
      </c>
      <c r="H13" s="27">
        <f t="shared" si="0"/>
        <v>11.6</v>
      </c>
      <c r="I13" s="27">
        <v>12</v>
      </c>
      <c r="J13" s="27"/>
      <c r="K13" s="27">
        <v>0</v>
      </c>
    </row>
    <row r="14" spans="1:11">
      <c r="A14" s="26" t="s">
        <v>279</v>
      </c>
      <c r="B14" s="26">
        <v>26.25</v>
      </c>
      <c r="C14" s="26">
        <v>2212.75</v>
      </c>
      <c r="D14" s="26">
        <v>84.2952380952381</v>
      </c>
      <c r="E14" s="26">
        <v>13</v>
      </c>
      <c r="F14" s="27">
        <v>3.3</v>
      </c>
      <c r="G14" s="27">
        <v>19</v>
      </c>
      <c r="H14" s="27">
        <f t="shared" si="0"/>
        <v>13.9</v>
      </c>
      <c r="I14" s="27">
        <v>13</v>
      </c>
      <c r="J14" s="27"/>
      <c r="K14" s="27">
        <v>0</v>
      </c>
    </row>
    <row r="15" spans="1:11">
      <c r="A15" s="26" t="s">
        <v>280</v>
      </c>
      <c r="B15" s="26">
        <v>25.25</v>
      </c>
      <c r="C15" s="26">
        <v>2099.5</v>
      </c>
      <c r="D15" s="26">
        <v>83.1485148514852</v>
      </c>
      <c r="E15" s="26">
        <v>14</v>
      </c>
      <c r="F15" s="27">
        <v>5.1</v>
      </c>
      <c r="G15" s="27">
        <v>16</v>
      </c>
      <c r="H15" s="27">
        <f t="shared" si="0"/>
        <v>14.3</v>
      </c>
      <c r="I15" s="27">
        <v>14</v>
      </c>
      <c r="J15" s="27"/>
      <c r="K15" s="27">
        <v>0</v>
      </c>
    </row>
    <row r="16" spans="1:11">
      <c r="A16" s="26" t="s">
        <v>281</v>
      </c>
      <c r="B16" s="26">
        <v>25.75</v>
      </c>
      <c r="C16" s="26">
        <v>2134.25</v>
      </c>
      <c r="D16" s="26">
        <v>82.8834951456311</v>
      </c>
      <c r="E16" s="26">
        <v>15</v>
      </c>
      <c r="F16" s="27">
        <v>8.1</v>
      </c>
      <c r="G16" s="27">
        <v>12</v>
      </c>
      <c r="H16" s="27">
        <f t="shared" si="0"/>
        <v>14.55</v>
      </c>
      <c r="I16" s="27">
        <v>15</v>
      </c>
      <c r="J16" s="27"/>
      <c r="K16" s="27">
        <v>0</v>
      </c>
    </row>
    <row r="17" spans="1:11">
      <c r="A17" s="26" t="s">
        <v>282</v>
      </c>
      <c r="B17" s="26">
        <v>24.75</v>
      </c>
      <c r="C17" s="26">
        <v>1994</v>
      </c>
      <c r="D17" s="26">
        <v>80.5656565656566</v>
      </c>
      <c r="E17" s="26">
        <v>16</v>
      </c>
      <c r="F17" s="27">
        <v>7.7</v>
      </c>
      <c r="G17" s="27">
        <v>13</v>
      </c>
      <c r="H17" s="27">
        <f t="shared" si="0"/>
        <v>15.55</v>
      </c>
      <c r="I17" s="27">
        <v>16</v>
      </c>
      <c r="J17" s="27"/>
      <c r="K17" s="27">
        <v>0</v>
      </c>
    </row>
    <row r="18" spans="1:11">
      <c r="A18" s="26" t="s">
        <v>283</v>
      </c>
      <c r="B18" s="26">
        <v>29.25</v>
      </c>
      <c r="C18" s="26">
        <v>2283</v>
      </c>
      <c r="D18" s="26">
        <v>78.0512820512821</v>
      </c>
      <c r="E18" s="26">
        <v>18</v>
      </c>
      <c r="F18" s="27">
        <v>17.75</v>
      </c>
      <c r="G18" s="27">
        <v>5</v>
      </c>
      <c r="H18" s="27">
        <f t="shared" si="0"/>
        <v>16.05</v>
      </c>
      <c r="I18" s="27">
        <v>17</v>
      </c>
      <c r="J18" s="27"/>
      <c r="K18" s="27">
        <v>0</v>
      </c>
    </row>
    <row r="19" spans="1:11">
      <c r="A19" s="26" t="s">
        <v>284</v>
      </c>
      <c r="B19" s="26">
        <v>25.25</v>
      </c>
      <c r="C19" s="26">
        <v>2000.5</v>
      </c>
      <c r="D19" s="26">
        <v>79.2277227722772</v>
      </c>
      <c r="E19" s="26">
        <v>17</v>
      </c>
      <c r="F19" s="27">
        <v>1.7</v>
      </c>
      <c r="G19" s="27">
        <v>22</v>
      </c>
      <c r="H19" s="27">
        <f t="shared" si="0"/>
        <v>17.75</v>
      </c>
      <c r="I19" s="27">
        <v>18</v>
      </c>
      <c r="J19" s="27"/>
      <c r="K19" s="27">
        <v>0</v>
      </c>
    </row>
    <row r="20" spans="1:11">
      <c r="A20" s="26" t="s">
        <v>285</v>
      </c>
      <c r="B20" s="26">
        <v>23.75</v>
      </c>
      <c r="C20" s="26">
        <v>1784.5</v>
      </c>
      <c r="D20" s="26">
        <v>75.1368421052632</v>
      </c>
      <c r="E20" s="26">
        <v>20</v>
      </c>
      <c r="F20" s="27">
        <v>16.1</v>
      </c>
      <c r="G20" s="27">
        <v>7</v>
      </c>
      <c r="H20" s="27">
        <f t="shared" si="0"/>
        <v>18.05</v>
      </c>
      <c r="I20" s="27">
        <v>19</v>
      </c>
      <c r="J20" s="27"/>
      <c r="K20" s="27">
        <v>1</v>
      </c>
    </row>
    <row r="21" spans="1:11">
      <c r="A21" s="26" t="s">
        <v>286</v>
      </c>
      <c r="B21" s="26">
        <v>24.75</v>
      </c>
      <c r="C21" s="26">
        <v>1911.25</v>
      </c>
      <c r="D21" s="26">
        <v>77.2222222222222</v>
      </c>
      <c r="E21" s="26">
        <v>19</v>
      </c>
      <c r="F21" s="27">
        <v>4.7</v>
      </c>
      <c r="G21" s="27">
        <v>17</v>
      </c>
      <c r="H21" s="27">
        <f t="shared" si="0"/>
        <v>18.7</v>
      </c>
      <c r="I21" s="27">
        <v>20</v>
      </c>
      <c r="J21" s="27"/>
      <c r="K21" s="27">
        <v>0</v>
      </c>
    </row>
    <row r="22" spans="1:11">
      <c r="A22" s="26" t="s">
        <v>287</v>
      </c>
      <c r="B22" s="26">
        <v>31.25</v>
      </c>
      <c r="C22" s="26">
        <v>2311</v>
      </c>
      <c r="D22" s="26">
        <v>73.952</v>
      </c>
      <c r="E22" s="26">
        <v>21</v>
      </c>
      <c r="F22" s="27">
        <v>5.9</v>
      </c>
      <c r="G22" s="27">
        <v>14</v>
      </c>
      <c r="H22" s="27">
        <f t="shared" si="0"/>
        <v>19.95</v>
      </c>
      <c r="I22" s="27">
        <v>21</v>
      </c>
      <c r="J22" s="27"/>
      <c r="K22" s="27">
        <v>1</v>
      </c>
    </row>
    <row r="23" spans="1:11">
      <c r="A23" s="26" t="s">
        <v>288</v>
      </c>
      <c r="B23" s="26">
        <v>23.25</v>
      </c>
      <c r="C23" s="26">
        <v>1709.5</v>
      </c>
      <c r="D23" s="26">
        <v>73.5268817204301</v>
      </c>
      <c r="E23" s="26">
        <v>22</v>
      </c>
      <c r="F23" s="27">
        <v>2</v>
      </c>
      <c r="G23" s="27">
        <v>21</v>
      </c>
      <c r="H23" s="27">
        <f t="shared" si="0"/>
        <v>21.85</v>
      </c>
      <c r="I23" s="27">
        <v>22</v>
      </c>
      <c r="J23" s="27"/>
      <c r="K23" s="27">
        <v>0</v>
      </c>
    </row>
  </sheetData>
  <sortState ref="A2:J23">
    <sortCondition ref="H2"/>
  </sortState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 customWidth="1"/>
    <col min="6" max="6" width="12.1545454545455" customWidth="1"/>
    <col min="7" max="7" width="19.2545454545455" customWidth="1"/>
    <col min="8" max="8" width="12.5454545454545" style="12" customWidth="1"/>
    <col min="9" max="9" width="17.5272727272727" style="12" customWidth="1"/>
    <col min="10" max="10" width="14.3363636363636" customWidth="1"/>
    <col min="11" max="11" width="13.4818181818182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26" t="s">
        <v>289</v>
      </c>
      <c r="B2" s="26">
        <v>34.75</v>
      </c>
      <c r="C2" s="26">
        <v>2960.25</v>
      </c>
      <c r="D2" s="26">
        <v>85.1870503597122</v>
      </c>
      <c r="E2" s="26">
        <v>1</v>
      </c>
      <c r="F2" s="27">
        <v>3.85</v>
      </c>
      <c r="G2" s="27">
        <v>5</v>
      </c>
      <c r="H2" s="27">
        <f>E2*0.85+G2*0.15</f>
        <v>1.6</v>
      </c>
      <c r="I2" s="27">
        <v>1</v>
      </c>
      <c r="J2" s="18" t="s">
        <v>13</v>
      </c>
      <c r="K2" s="27">
        <v>0</v>
      </c>
    </row>
    <row r="3" ht="15.5" spans="1:11">
      <c r="A3" s="26" t="s">
        <v>290</v>
      </c>
      <c r="B3" s="26">
        <v>38.75</v>
      </c>
      <c r="C3" s="26">
        <v>3249.5</v>
      </c>
      <c r="D3" s="26">
        <v>83.858064516129</v>
      </c>
      <c r="E3" s="26">
        <v>2</v>
      </c>
      <c r="F3" s="27">
        <v>2.7</v>
      </c>
      <c r="G3" s="27">
        <v>7</v>
      </c>
      <c r="H3" s="27">
        <f t="shared" ref="H3:H11" si="0">E3*0.85+G3*0.15</f>
        <v>2.75</v>
      </c>
      <c r="I3" s="27">
        <v>2</v>
      </c>
      <c r="J3" s="20" t="s">
        <v>21</v>
      </c>
      <c r="K3" s="27">
        <v>0</v>
      </c>
    </row>
    <row r="4" ht="15.5" spans="1:11">
      <c r="A4" s="26" t="s">
        <v>291</v>
      </c>
      <c r="B4" s="26">
        <v>36.25</v>
      </c>
      <c r="C4" s="26">
        <v>3024.75</v>
      </c>
      <c r="D4" s="26">
        <v>83.4413793103448</v>
      </c>
      <c r="E4" s="26">
        <v>3</v>
      </c>
      <c r="F4" s="27">
        <v>7.1</v>
      </c>
      <c r="G4" s="27">
        <v>2</v>
      </c>
      <c r="H4" s="27">
        <f t="shared" si="0"/>
        <v>2.85</v>
      </c>
      <c r="I4" s="27">
        <v>3</v>
      </c>
      <c r="J4" s="20" t="s">
        <v>21</v>
      </c>
      <c r="K4" s="27">
        <v>0</v>
      </c>
    </row>
    <row r="5" ht="15.5" spans="1:11">
      <c r="A5" s="26" t="s">
        <v>292</v>
      </c>
      <c r="B5" s="26">
        <v>36.75</v>
      </c>
      <c r="C5" s="26">
        <v>3013.75</v>
      </c>
      <c r="D5" s="26">
        <v>82.0068027210884</v>
      </c>
      <c r="E5" s="26">
        <v>4</v>
      </c>
      <c r="F5" s="27">
        <v>5</v>
      </c>
      <c r="G5" s="27">
        <v>4</v>
      </c>
      <c r="H5" s="27">
        <f t="shared" si="0"/>
        <v>4</v>
      </c>
      <c r="I5" s="27">
        <v>4</v>
      </c>
      <c r="J5" s="22" t="s">
        <v>43</v>
      </c>
      <c r="K5" s="27">
        <v>0</v>
      </c>
    </row>
    <row r="6" spans="1:11">
      <c r="A6" s="26" t="s">
        <v>293</v>
      </c>
      <c r="B6" s="26">
        <v>34.25</v>
      </c>
      <c r="C6" s="26">
        <v>2808</v>
      </c>
      <c r="D6" s="26">
        <v>81.985401459854</v>
      </c>
      <c r="E6" s="26">
        <v>5</v>
      </c>
      <c r="F6" s="27">
        <v>3.6</v>
      </c>
      <c r="G6" s="27">
        <v>6</v>
      </c>
      <c r="H6" s="27">
        <f t="shared" si="0"/>
        <v>5.15</v>
      </c>
      <c r="I6" s="27">
        <v>5</v>
      </c>
      <c r="J6" s="27"/>
      <c r="K6" s="27">
        <v>0</v>
      </c>
    </row>
    <row r="7" spans="1:11">
      <c r="A7" s="26" t="s">
        <v>294</v>
      </c>
      <c r="B7" s="26">
        <v>34.25</v>
      </c>
      <c r="C7" s="26">
        <v>2739.5</v>
      </c>
      <c r="D7" s="26">
        <v>79.985401459854</v>
      </c>
      <c r="E7" s="26">
        <v>6</v>
      </c>
      <c r="F7" s="27">
        <v>5.2</v>
      </c>
      <c r="G7" s="27">
        <v>3</v>
      </c>
      <c r="H7" s="27">
        <f t="shared" si="0"/>
        <v>5.55</v>
      </c>
      <c r="I7" s="27">
        <v>6</v>
      </c>
      <c r="J7" s="27"/>
      <c r="K7" s="27">
        <v>0</v>
      </c>
    </row>
    <row r="8" spans="1:11">
      <c r="A8" s="26" t="s">
        <v>295</v>
      </c>
      <c r="B8" s="26">
        <v>32.75</v>
      </c>
      <c r="C8" s="26">
        <v>2529.5</v>
      </c>
      <c r="D8" s="26">
        <v>77.236641221374</v>
      </c>
      <c r="E8" s="26">
        <v>7</v>
      </c>
      <c r="F8" s="27">
        <v>1.7</v>
      </c>
      <c r="G8" s="27">
        <v>10</v>
      </c>
      <c r="H8" s="27">
        <f t="shared" si="0"/>
        <v>7.45</v>
      </c>
      <c r="I8" s="27">
        <v>7</v>
      </c>
      <c r="J8" s="27"/>
      <c r="K8" s="27">
        <v>0</v>
      </c>
    </row>
    <row r="9" spans="1:11">
      <c r="A9" s="26" t="s">
        <v>296</v>
      </c>
      <c r="B9" s="26">
        <v>34.75</v>
      </c>
      <c r="C9" s="26">
        <v>2569</v>
      </c>
      <c r="D9" s="26">
        <v>73.9280575539568</v>
      </c>
      <c r="E9" s="26">
        <v>9</v>
      </c>
      <c r="F9" s="27">
        <v>21.5</v>
      </c>
      <c r="G9" s="27">
        <v>1</v>
      </c>
      <c r="H9" s="27">
        <f t="shared" si="0"/>
        <v>7.8</v>
      </c>
      <c r="I9" s="27">
        <v>8</v>
      </c>
      <c r="J9" s="27"/>
      <c r="K9" s="27">
        <v>1</v>
      </c>
    </row>
    <row r="10" spans="1:11">
      <c r="A10" s="26" t="s">
        <v>297</v>
      </c>
      <c r="B10" s="26">
        <v>32.25</v>
      </c>
      <c r="C10" s="26">
        <v>2443.75</v>
      </c>
      <c r="D10" s="26">
        <v>75.7751937984496</v>
      </c>
      <c r="E10" s="26">
        <v>8</v>
      </c>
      <c r="F10" s="27">
        <v>2.3</v>
      </c>
      <c r="G10" s="27">
        <v>8</v>
      </c>
      <c r="H10" s="27">
        <f t="shared" si="0"/>
        <v>8</v>
      </c>
      <c r="I10" s="27">
        <v>9</v>
      </c>
      <c r="J10" s="27"/>
      <c r="K10" s="27">
        <v>1</v>
      </c>
    </row>
    <row r="11" spans="1:11">
      <c r="A11" s="26" t="s">
        <v>298</v>
      </c>
      <c r="B11" s="26">
        <v>34.25</v>
      </c>
      <c r="C11" s="26">
        <v>2289.75</v>
      </c>
      <c r="D11" s="26">
        <v>66.8540145985402</v>
      </c>
      <c r="E11" s="26">
        <v>10</v>
      </c>
      <c r="F11" s="27">
        <v>2.1</v>
      </c>
      <c r="G11" s="27">
        <v>9</v>
      </c>
      <c r="H11" s="27">
        <f t="shared" si="0"/>
        <v>9.85</v>
      </c>
      <c r="I11" s="27">
        <v>10</v>
      </c>
      <c r="J11" s="27"/>
      <c r="K11" s="27">
        <v>1</v>
      </c>
    </row>
  </sheetData>
  <sortState ref="A2:J11">
    <sortCondition ref="H2"/>
  </sortState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9"/>
  <sheetViews>
    <sheetView tabSelected="1" zoomScale="83" zoomScaleNormal="83" topLeftCell="A72" workbookViewId="0">
      <selection activeCell="J95" sqref="J95"/>
    </sheetView>
  </sheetViews>
  <sheetFormatPr defaultColWidth="8.71818181818182" defaultRowHeight="14"/>
  <cols>
    <col min="1" max="1" width="11.7181818181818" customWidth="1"/>
    <col min="3" max="3" width="11.3636363636364" customWidth="1"/>
    <col min="4" max="4" width="12.8181818181818" customWidth="1"/>
    <col min="6" max="6" width="12.4090909090909" style="11" customWidth="1"/>
    <col min="7" max="7" width="16.0727272727273" style="11" customWidth="1"/>
    <col min="8" max="8" width="11.7545454545455" style="11" customWidth="1"/>
    <col min="9" max="9" width="17.5272727272727" style="11" customWidth="1"/>
    <col min="10" max="10" width="17.5181818181818" style="12" customWidth="1"/>
    <col min="11" max="11" width="24.0272727272727" style="12" customWidth="1"/>
    <col min="12" max="12" width="17.5272727272727" style="12" customWidth="1"/>
    <col min="13" max="13" width="12.2727272727273" customWidth="1"/>
    <col min="15" max="15" width="12.8181818181818"/>
  </cols>
  <sheetData>
    <row r="1" s="9" customFormat="1" spans="1:13">
      <c r="A1" s="13" t="s">
        <v>0</v>
      </c>
      <c r="B1" s="13" t="s">
        <v>299</v>
      </c>
      <c r="C1" s="13" t="s">
        <v>1</v>
      </c>
      <c r="D1" s="13" t="s">
        <v>2</v>
      </c>
      <c r="E1" s="13" t="s">
        <v>3</v>
      </c>
      <c r="F1" s="14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300</v>
      </c>
      <c r="M1" s="13" t="s">
        <v>11</v>
      </c>
    </row>
    <row r="2" s="10" customFormat="1" ht="15" spans="1:13">
      <c r="A2" s="15">
        <v>1120240338</v>
      </c>
      <c r="B2" s="16" t="s">
        <v>301</v>
      </c>
      <c r="C2" s="16">
        <v>23.25</v>
      </c>
      <c r="D2" s="16">
        <v>2139.75</v>
      </c>
      <c r="E2" s="15">
        <f t="shared" ref="E2:E65" si="0">D2/C2</f>
        <v>92.0322580645161</v>
      </c>
      <c r="F2" s="17">
        <v>2</v>
      </c>
      <c r="G2" s="17">
        <v>40.6</v>
      </c>
      <c r="H2" s="17">
        <v>1</v>
      </c>
      <c r="I2" s="17">
        <f t="shared" ref="I2:I65" si="1">F2*0.85+H2*0.15</f>
        <v>1.85</v>
      </c>
      <c r="J2" s="17">
        <v>1</v>
      </c>
      <c r="K2" s="18" t="s">
        <v>13</v>
      </c>
      <c r="L2" s="17"/>
      <c r="M2" s="15">
        <v>0</v>
      </c>
    </row>
    <row r="3" s="10" customFormat="1" ht="15" spans="1:13">
      <c r="A3" s="15">
        <v>1120240440</v>
      </c>
      <c r="B3" s="16" t="s">
        <v>302</v>
      </c>
      <c r="C3" s="16">
        <v>22.5</v>
      </c>
      <c r="D3" s="16">
        <v>2052.75</v>
      </c>
      <c r="E3" s="15">
        <f t="shared" si="0"/>
        <v>91.2333333333333</v>
      </c>
      <c r="F3" s="17">
        <v>4</v>
      </c>
      <c r="G3" s="17">
        <v>35</v>
      </c>
      <c r="H3" s="17">
        <v>3</v>
      </c>
      <c r="I3" s="17">
        <f t="shared" si="1"/>
        <v>3.85</v>
      </c>
      <c r="J3" s="17">
        <v>2</v>
      </c>
      <c r="K3" s="18" t="s">
        <v>13</v>
      </c>
      <c r="L3" s="17"/>
      <c r="M3" s="15">
        <v>0</v>
      </c>
    </row>
    <row r="4" s="10" customFormat="1" ht="15" spans="1:13">
      <c r="A4" s="15">
        <v>1120240507</v>
      </c>
      <c r="B4" s="16" t="s">
        <v>303</v>
      </c>
      <c r="C4" s="16">
        <v>24.75</v>
      </c>
      <c r="D4" s="16">
        <v>2245</v>
      </c>
      <c r="E4" s="15">
        <f t="shared" si="0"/>
        <v>90.7070707070707</v>
      </c>
      <c r="F4" s="17">
        <v>5</v>
      </c>
      <c r="G4" s="17">
        <v>18.25</v>
      </c>
      <c r="H4" s="17">
        <v>16</v>
      </c>
      <c r="I4" s="17">
        <f t="shared" si="1"/>
        <v>6.65</v>
      </c>
      <c r="J4" s="17">
        <v>3</v>
      </c>
      <c r="K4" s="18" t="s">
        <v>13</v>
      </c>
      <c r="L4" s="17"/>
      <c r="M4" s="15">
        <v>0</v>
      </c>
    </row>
    <row r="5" s="10" customFormat="1" ht="15" spans="1:13">
      <c r="A5" s="15">
        <v>1120241152</v>
      </c>
      <c r="B5" s="16" t="s">
        <v>304</v>
      </c>
      <c r="C5" s="16">
        <v>22.75</v>
      </c>
      <c r="D5" s="16">
        <v>2093</v>
      </c>
      <c r="E5" s="15">
        <f t="shared" si="0"/>
        <v>92</v>
      </c>
      <c r="F5" s="17">
        <v>3</v>
      </c>
      <c r="G5" s="17">
        <v>9.4</v>
      </c>
      <c r="H5" s="17">
        <v>32</v>
      </c>
      <c r="I5" s="17">
        <f t="shared" si="1"/>
        <v>7.35</v>
      </c>
      <c r="J5" s="17">
        <v>4</v>
      </c>
      <c r="K5" s="18" t="s">
        <v>13</v>
      </c>
      <c r="L5" s="19" t="s">
        <v>31</v>
      </c>
      <c r="M5" s="15">
        <v>0</v>
      </c>
    </row>
    <row r="6" s="10" customFormat="1" ht="15" spans="1:13">
      <c r="A6" s="15">
        <v>1120240336</v>
      </c>
      <c r="B6" s="16" t="s">
        <v>305</v>
      </c>
      <c r="C6" s="16">
        <v>23.25</v>
      </c>
      <c r="D6" s="16">
        <v>2086.75</v>
      </c>
      <c r="E6" s="15">
        <f t="shared" si="0"/>
        <v>89.752688172043</v>
      </c>
      <c r="F6" s="17">
        <v>9</v>
      </c>
      <c r="G6" s="17">
        <v>26.95</v>
      </c>
      <c r="H6" s="17">
        <v>9</v>
      </c>
      <c r="I6" s="17">
        <f t="shared" si="1"/>
        <v>9</v>
      </c>
      <c r="J6" s="17">
        <v>5</v>
      </c>
      <c r="K6" s="18" t="s">
        <v>13</v>
      </c>
      <c r="L6" s="17"/>
      <c r="M6" s="15">
        <v>0</v>
      </c>
    </row>
    <row r="7" s="10" customFormat="1" ht="15.5" spans="1:13">
      <c r="A7" s="15">
        <v>1120240346</v>
      </c>
      <c r="B7" s="16" t="s">
        <v>306</v>
      </c>
      <c r="C7" s="16">
        <v>22.75</v>
      </c>
      <c r="D7" s="16">
        <v>2045.25</v>
      </c>
      <c r="E7" s="15">
        <f t="shared" si="0"/>
        <v>89.9010989010989</v>
      </c>
      <c r="F7" s="17">
        <v>8</v>
      </c>
      <c r="G7" s="17">
        <v>14.8</v>
      </c>
      <c r="H7" s="17">
        <v>21</v>
      </c>
      <c r="I7" s="17">
        <f t="shared" si="1"/>
        <v>9.95</v>
      </c>
      <c r="J7" s="17">
        <v>6</v>
      </c>
      <c r="K7" s="20" t="s">
        <v>21</v>
      </c>
      <c r="L7" s="17"/>
      <c r="M7" s="15">
        <v>0</v>
      </c>
    </row>
    <row r="8" s="10" customFormat="1" ht="15.5" spans="1:13">
      <c r="A8" s="15">
        <v>1120240438</v>
      </c>
      <c r="B8" s="16" t="s">
        <v>307</v>
      </c>
      <c r="C8" s="16">
        <v>21.25</v>
      </c>
      <c r="D8" s="16">
        <v>1956.5</v>
      </c>
      <c r="E8" s="15">
        <f t="shared" si="0"/>
        <v>92.0705882352941</v>
      </c>
      <c r="F8" s="17">
        <v>1</v>
      </c>
      <c r="G8" s="17">
        <v>4.9</v>
      </c>
      <c r="H8" s="17">
        <v>66</v>
      </c>
      <c r="I8" s="17">
        <f t="shared" si="1"/>
        <v>10.75</v>
      </c>
      <c r="J8" s="17">
        <v>7</v>
      </c>
      <c r="K8" s="20" t="s">
        <v>21</v>
      </c>
      <c r="L8" s="17"/>
      <c r="M8" s="15">
        <v>0</v>
      </c>
    </row>
    <row r="9" s="10" customFormat="1" ht="15.5" spans="1:13">
      <c r="A9" s="15">
        <v>1120240321</v>
      </c>
      <c r="B9" s="16" t="s">
        <v>308</v>
      </c>
      <c r="C9" s="16">
        <v>22.75</v>
      </c>
      <c r="D9" s="16">
        <v>2036</v>
      </c>
      <c r="E9" s="15">
        <f t="shared" si="0"/>
        <v>89.4945054945055</v>
      </c>
      <c r="F9" s="17">
        <v>11</v>
      </c>
      <c r="G9" s="17">
        <v>23.75</v>
      </c>
      <c r="H9" s="17">
        <v>12</v>
      </c>
      <c r="I9" s="17">
        <f t="shared" si="1"/>
        <v>11.15</v>
      </c>
      <c r="J9" s="17">
        <v>8</v>
      </c>
      <c r="K9" s="20" t="s">
        <v>21</v>
      </c>
      <c r="L9" s="17"/>
      <c r="M9" s="15">
        <v>0</v>
      </c>
    </row>
    <row r="10" s="10" customFormat="1" ht="15.5" spans="1:13">
      <c r="A10" s="15">
        <v>1120240345</v>
      </c>
      <c r="B10" s="16" t="s">
        <v>309</v>
      </c>
      <c r="C10" s="16">
        <v>21.75</v>
      </c>
      <c r="D10" s="16">
        <v>1957</v>
      </c>
      <c r="E10" s="15">
        <f t="shared" si="0"/>
        <v>89.9770114942529</v>
      </c>
      <c r="F10" s="17">
        <v>7</v>
      </c>
      <c r="G10" s="17">
        <v>7.5</v>
      </c>
      <c r="H10" s="17">
        <v>43</v>
      </c>
      <c r="I10" s="17">
        <f t="shared" si="1"/>
        <v>12.4</v>
      </c>
      <c r="J10" s="17">
        <v>9</v>
      </c>
      <c r="K10" s="20" t="s">
        <v>21</v>
      </c>
      <c r="L10" s="17"/>
      <c r="M10" s="15">
        <v>0</v>
      </c>
    </row>
    <row r="11" s="10" customFormat="1" ht="15.5" spans="1:13">
      <c r="A11" s="15">
        <v>1120240470</v>
      </c>
      <c r="B11" s="16" t="s">
        <v>310</v>
      </c>
      <c r="C11" s="16">
        <v>20.75</v>
      </c>
      <c r="D11" s="16">
        <v>1853.25</v>
      </c>
      <c r="E11" s="15">
        <f t="shared" si="0"/>
        <v>89.3132530120482</v>
      </c>
      <c r="F11" s="17">
        <v>14</v>
      </c>
      <c r="G11" s="17">
        <v>30.8</v>
      </c>
      <c r="H11" s="17">
        <v>8</v>
      </c>
      <c r="I11" s="17">
        <f t="shared" si="1"/>
        <v>13.1</v>
      </c>
      <c r="J11" s="17">
        <v>10</v>
      </c>
      <c r="K11" s="20" t="s">
        <v>21</v>
      </c>
      <c r="L11" s="17"/>
      <c r="M11" s="15">
        <v>0</v>
      </c>
    </row>
    <row r="12" s="10" customFormat="1" ht="15.5" spans="1:13">
      <c r="A12" s="15">
        <v>1120230199</v>
      </c>
      <c r="B12" s="16" t="s">
        <v>311</v>
      </c>
      <c r="C12" s="16">
        <v>22</v>
      </c>
      <c r="D12" s="16">
        <v>1974.5</v>
      </c>
      <c r="E12" s="15">
        <f t="shared" si="0"/>
        <v>89.75</v>
      </c>
      <c r="F12" s="17">
        <v>10</v>
      </c>
      <c r="G12" s="17">
        <v>8.9</v>
      </c>
      <c r="H12" s="17">
        <v>36</v>
      </c>
      <c r="I12" s="17">
        <f t="shared" si="1"/>
        <v>13.9</v>
      </c>
      <c r="J12" s="17">
        <v>11</v>
      </c>
      <c r="K12" s="20" t="s">
        <v>21</v>
      </c>
      <c r="L12" s="17"/>
      <c r="M12" s="15">
        <v>0</v>
      </c>
    </row>
    <row r="13" s="10" customFormat="1" ht="15.5" spans="1:13">
      <c r="A13" s="15">
        <v>1120240316</v>
      </c>
      <c r="B13" s="16" t="s">
        <v>312</v>
      </c>
      <c r="C13" s="16">
        <v>23.75</v>
      </c>
      <c r="D13" s="16">
        <v>2110.25</v>
      </c>
      <c r="E13" s="15">
        <f t="shared" si="0"/>
        <v>88.8526315789474</v>
      </c>
      <c r="F13" s="17">
        <v>18</v>
      </c>
      <c r="G13" s="17">
        <v>34.75</v>
      </c>
      <c r="H13" s="17">
        <v>4</v>
      </c>
      <c r="I13" s="17">
        <f t="shared" si="1"/>
        <v>15.9</v>
      </c>
      <c r="J13" s="17">
        <v>12</v>
      </c>
      <c r="K13" s="20" t="s">
        <v>21</v>
      </c>
      <c r="L13" s="19" t="s">
        <v>31</v>
      </c>
      <c r="M13" s="15">
        <v>0</v>
      </c>
    </row>
    <row r="14" s="10" customFormat="1" ht="15.5" spans="1:13">
      <c r="A14" s="15">
        <v>1120240233</v>
      </c>
      <c r="B14" s="16" t="s">
        <v>313</v>
      </c>
      <c r="C14" s="16">
        <v>21.25</v>
      </c>
      <c r="D14" s="16">
        <v>1900.5</v>
      </c>
      <c r="E14" s="15">
        <f t="shared" si="0"/>
        <v>89.4352941176471</v>
      </c>
      <c r="F14" s="17">
        <v>12</v>
      </c>
      <c r="G14" s="17">
        <v>6.125</v>
      </c>
      <c r="H14" s="17">
        <v>54</v>
      </c>
      <c r="I14" s="17">
        <f t="shared" si="1"/>
        <v>18.3</v>
      </c>
      <c r="J14" s="17">
        <v>13</v>
      </c>
      <c r="K14" s="20" t="s">
        <v>21</v>
      </c>
      <c r="L14" s="17"/>
      <c r="M14" s="15">
        <v>0</v>
      </c>
    </row>
    <row r="15" s="10" customFormat="1" ht="15.5" spans="1:13">
      <c r="A15" s="15">
        <v>1120240318</v>
      </c>
      <c r="B15" s="16" t="s">
        <v>314</v>
      </c>
      <c r="C15" s="16">
        <v>23.75</v>
      </c>
      <c r="D15" s="16">
        <v>2109.5</v>
      </c>
      <c r="E15" s="15">
        <f t="shared" si="0"/>
        <v>88.821052631579</v>
      </c>
      <c r="F15" s="17">
        <v>20</v>
      </c>
      <c r="G15" s="17">
        <v>26.75</v>
      </c>
      <c r="H15" s="17">
        <v>10</v>
      </c>
      <c r="I15" s="17">
        <f t="shared" si="1"/>
        <v>18.5</v>
      </c>
      <c r="J15" s="17">
        <v>14</v>
      </c>
      <c r="K15" s="20" t="s">
        <v>21</v>
      </c>
      <c r="L15" s="17"/>
      <c r="M15" s="15">
        <v>0</v>
      </c>
    </row>
    <row r="16" s="10" customFormat="1" ht="15.5" spans="1:13">
      <c r="A16" s="15">
        <v>1120240325</v>
      </c>
      <c r="B16" s="16" t="s">
        <v>315</v>
      </c>
      <c r="C16" s="16">
        <v>21.75</v>
      </c>
      <c r="D16" s="16">
        <v>1941.5</v>
      </c>
      <c r="E16" s="15">
        <f t="shared" si="0"/>
        <v>89.2643678160919</v>
      </c>
      <c r="F16" s="17">
        <v>15</v>
      </c>
      <c r="G16" s="17">
        <v>7.95</v>
      </c>
      <c r="H16" s="17">
        <v>39</v>
      </c>
      <c r="I16" s="17">
        <f t="shared" si="1"/>
        <v>18.6</v>
      </c>
      <c r="J16" s="17">
        <v>15</v>
      </c>
      <c r="K16" s="20" t="s">
        <v>21</v>
      </c>
      <c r="L16" s="17"/>
      <c r="M16" s="15">
        <v>0</v>
      </c>
    </row>
    <row r="17" s="10" customFormat="1" ht="15.5" spans="1:13">
      <c r="A17" s="15">
        <v>1120240226</v>
      </c>
      <c r="B17" s="16" t="s">
        <v>316</v>
      </c>
      <c r="C17" s="16">
        <v>21.25</v>
      </c>
      <c r="D17" s="16">
        <f>1887</f>
        <v>1887</v>
      </c>
      <c r="E17" s="15">
        <f t="shared" si="0"/>
        <v>88.8</v>
      </c>
      <c r="F17" s="17">
        <v>21</v>
      </c>
      <c r="G17" s="17">
        <v>31.45</v>
      </c>
      <c r="H17" s="17">
        <v>6</v>
      </c>
      <c r="I17" s="17">
        <f t="shared" si="1"/>
        <v>18.75</v>
      </c>
      <c r="J17" s="17">
        <v>16</v>
      </c>
      <c r="K17" s="20" t="s">
        <v>21</v>
      </c>
      <c r="L17" s="17"/>
      <c r="M17" s="15">
        <v>0</v>
      </c>
    </row>
    <row r="18" s="10" customFormat="1" ht="15.5" spans="1:13">
      <c r="A18" s="15">
        <v>1120240219</v>
      </c>
      <c r="B18" s="16" t="s">
        <v>317</v>
      </c>
      <c r="C18" s="16">
        <v>20.75</v>
      </c>
      <c r="D18" s="16">
        <v>1880.25</v>
      </c>
      <c r="E18" s="15">
        <f t="shared" si="0"/>
        <v>90.6144578313253</v>
      </c>
      <c r="F18" s="17">
        <v>6</v>
      </c>
      <c r="G18" s="17">
        <v>1.9</v>
      </c>
      <c r="H18" s="17">
        <v>94</v>
      </c>
      <c r="I18" s="17">
        <f t="shared" si="1"/>
        <v>19.2</v>
      </c>
      <c r="J18" s="17">
        <v>17</v>
      </c>
      <c r="K18" s="20" t="s">
        <v>21</v>
      </c>
      <c r="L18" s="17"/>
      <c r="M18" s="15">
        <v>0</v>
      </c>
    </row>
    <row r="19" s="10" customFormat="1" ht="15.5" spans="1:13">
      <c r="A19" s="15">
        <v>1120240236</v>
      </c>
      <c r="B19" s="16" t="s">
        <v>318</v>
      </c>
      <c r="C19" s="16">
        <v>19.75</v>
      </c>
      <c r="D19" s="16">
        <v>1753.25</v>
      </c>
      <c r="E19" s="15">
        <f t="shared" si="0"/>
        <v>88.7721518987342</v>
      </c>
      <c r="F19" s="17">
        <v>22</v>
      </c>
      <c r="G19" s="17">
        <v>26.175</v>
      </c>
      <c r="H19" s="17">
        <v>11</v>
      </c>
      <c r="I19" s="17">
        <f t="shared" si="1"/>
        <v>20.35</v>
      </c>
      <c r="J19" s="17">
        <v>18</v>
      </c>
      <c r="K19" s="20" t="s">
        <v>21</v>
      </c>
      <c r="L19" s="15"/>
      <c r="M19" s="15">
        <v>0</v>
      </c>
    </row>
    <row r="20" s="10" customFormat="1" ht="15.5" spans="1:13">
      <c r="A20" s="15">
        <v>1120240439</v>
      </c>
      <c r="B20" s="16" t="s">
        <v>319</v>
      </c>
      <c r="C20" s="16">
        <v>22.25</v>
      </c>
      <c r="D20" s="16">
        <v>1987.75</v>
      </c>
      <c r="E20" s="15">
        <f t="shared" si="0"/>
        <v>89.3370786516854</v>
      </c>
      <c r="F20" s="17">
        <v>13</v>
      </c>
      <c r="G20" s="17">
        <v>4.3</v>
      </c>
      <c r="H20" s="17">
        <v>68</v>
      </c>
      <c r="I20" s="17">
        <f t="shared" si="1"/>
        <v>21.25</v>
      </c>
      <c r="J20" s="17">
        <v>19</v>
      </c>
      <c r="K20" s="20" t="s">
        <v>21</v>
      </c>
      <c r="L20" s="21" t="s">
        <v>31</v>
      </c>
      <c r="M20" s="15">
        <v>0</v>
      </c>
    </row>
    <row r="21" s="10" customFormat="1" ht="15.5" spans="1:13">
      <c r="A21" s="15">
        <v>1120240442</v>
      </c>
      <c r="B21" s="16" t="s">
        <v>320</v>
      </c>
      <c r="C21" s="16">
        <v>21.75</v>
      </c>
      <c r="D21" s="16">
        <v>1935.25</v>
      </c>
      <c r="E21" s="15">
        <f t="shared" si="0"/>
        <v>88.9770114942529</v>
      </c>
      <c r="F21" s="17">
        <v>17</v>
      </c>
      <c r="G21" s="17">
        <v>6.35</v>
      </c>
      <c r="H21" s="17">
        <v>51</v>
      </c>
      <c r="I21" s="17">
        <f t="shared" si="1"/>
        <v>22.1</v>
      </c>
      <c r="J21" s="17">
        <v>20</v>
      </c>
      <c r="K21" s="20" t="s">
        <v>21</v>
      </c>
      <c r="L21" s="17"/>
      <c r="M21" s="15">
        <v>0</v>
      </c>
    </row>
    <row r="22" s="10" customFormat="1" ht="15.5" spans="1:13">
      <c r="A22" s="15">
        <v>1120240223</v>
      </c>
      <c r="B22" s="16" t="s">
        <v>321</v>
      </c>
      <c r="C22" s="16">
        <v>22.25</v>
      </c>
      <c r="D22" s="16">
        <v>1974</v>
      </c>
      <c r="E22" s="15">
        <f t="shared" si="0"/>
        <v>88.7191011235955</v>
      </c>
      <c r="F22" s="17">
        <v>25</v>
      </c>
      <c r="G22" s="17">
        <v>31.35</v>
      </c>
      <c r="H22" s="17">
        <v>7</v>
      </c>
      <c r="I22" s="17">
        <f t="shared" si="1"/>
        <v>22.3</v>
      </c>
      <c r="J22" s="17">
        <v>21</v>
      </c>
      <c r="K22" s="20" t="s">
        <v>21</v>
      </c>
      <c r="L22" s="17"/>
      <c r="M22" s="15">
        <v>0</v>
      </c>
    </row>
    <row r="23" s="10" customFormat="1" ht="15.5" spans="1:13">
      <c r="A23" s="15">
        <v>1120240504</v>
      </c>
      <c r="B23" s="16" t="s">
        <v>322</v>
      </c>
      <c r="C23" s="16">
        <v>21.75</v>
      </c>
      <c r="D23" s="16">
        <v>1928</v>
      </c>
      <c r="E23" s="15">
        <f t="shared" si="0"/>
        <v>88.6436781609195</v>
      </c>
      <c r="F23" s="17">
        <v>26</v>
      </c>
      <c r="G23" s="17">
        <v>32</v>
      </c>
      <c r="H23" s="17">
        <v>5</v>
      </c>
      <c r="I23" s="17">
        <f t="shared" si="1"/>
        <v>22.85</v>
      </c>
      <c r="J23" s="17">
        <v>22</v>
      </c>
      <c r="K23" s="20" t="s">
        <v>21</v>
      </c>
      <c r="L23" s="17"/>
      <c r="M23" s="15">
        <v>0</v>
      </c>
    </row>
    <row r="24" s="10" customFormat="1" ht="15.5" spans="1:13">
      <c r="A24" s="15">
        <v>1120240343</v>
      </c>
      <c r="B24" s="16" t="s">
        <v>323</v>
      </c>
      <c r="C24" s="16">
        <v>21.75</v>
      </c>
      <c r="D24" s="16">
        <v>1940.5</v>
      </c>
      <c r="E24" s="15">
        <f t="shared" si="0"/>
        <v>89.2183908045977</v>
      </c>
      <c r="F24" s="17">
        <v>16</v>
      </c>
      <c r="G24" s="17">
        <v>5.3</v>
      </c>
      <c r="H24" s="17">
        <v>63</v>
      </c>
      <c r="I24" s="17">
        <f t="shared" si="1"/>
        <v>23.05</v>
      </c>
      <c r="J24" s="17">
        <v>23</v>
      </c>
      <c r="K24" s="22" t="s">
        <v>43</v>
      </c>
      <c r="L24" s="17"/>
      <c r="M24" s="15">
        <v>0</v>
      </c>
    </row>
    <row r="25" s="10" customFormat="1" ht="15.5" spans="1:13">
      <c r="A25" s="15">
        <v>1120240247</v>
      </c>
      <c r="B25" s="16" t="s">
        <v>324</v>
      </c>
      <c r="C25" s="16">
        <v>21.75</v>
      </c>
      <c r="D25" s="16">
        <v>1930.25</v>
      </c>
      <c r="E25" s="15">
        <f t="shared" si="0"/>
        <v>88.7471264367816</v>
      </c>
      <c r="F25" s="17">
        <v>23</v>
      </c>
      <c r="G25" s="17">
        <v>13.4</v>
      </c>
      <c r="H25" s="17">
        <v>26</v>
      </c>
      <c r="I25" s="17">
        <f t="shared" si="1"/>
        <v>23.45</v>
      </c>
      <c r="J25" s="17">
        <v>24</v>
      </c>
      <c r="K25" s="22" t="s">
        <v>43</v>
      </c>
      <c r="L25" s="17"/>
      <c r="M25" s="15">
        <v>0</v>
      </c>
    </row>
    <row r="26" s="10" customFormat="1" ht="15.5" spans="1:13">
      <c r="A26" s="15">
        <v>1120240340</v>
      </c>
      <c r="B26" s="16" t="s">
        <v>325</v>
      </c>
      <c r="C26" s="16">
        <v>21.75</v>
      </c>
      <c r="D26" s="16">
        <v>1932.5</v>
      </c>
      <c r="E26" s="15">
        <f t="shared" si="0"/>
        <v>88.8505747126437</v>
      </c>
      <c r="F26" s="17">
        <v>19</v>
      </c>
      <c r="G26" s="17">
        <v>5.75</v>
      </c>
      <c r="H26" s="17">
        <v>56</v>
      </c>
      <c r="I26" s="17">
        <f t="shared" si="1"/>
        <v>24.55</v>
      </c>
      <c r="J26" s="17">
        <v>25</v>
      </c>
      <c r="K26" s="22" t="s">
        <v>43</v>
      </c>
      <c r="L26" s="17"/>
      <c r="M26" s="15">
        <v>0</v>
      </c>
    </row>
    <row r="27" s="10" customFormat="1" ht="15.5" spans="1:13">
      <c r="A27" s="15">
        <v>1120240220</v>
      </c>
      <c r="B27" s="16" t="s">
        <v>326</v>
      </c>
      <c r="C27" s="16">
        <v>21.25</v>
      </c>
      <c r="D27" s="16">
        <v>1885.75</v>
      </c>
      <c r="E27" s="15">
        <f t="shared" si="0"/>
        <v>88.7411764705882</v>
      </c>
      <c r="F27" s="17">
        <v>24</v>
      </c>
      <c r="G27" s="17">
        <v>5.65</v>
      </c>
      <c r="H27" s="17">
        <v>57</v>
      </c>
      <c r="I27" s="17">
        <f t="shared" si="1"/>
        <v>28.95</v>
      </c>
      <c r="J27" s="17">
        <v>26</v>
      </c>
      <c r="K27" s="22" t="s">
        <v>43</v>
      </c>
      <c r="L27" s="17"/>
      <c r="M27" s="15">
        <v>0</v>
      </c>
    </row>
    <row r="28" s="10" customFormat="1" ht="15.5" spans="1:13">
      <c r="A28" s="15">
        <v>1120240512</v>
      </c>
      <c r="B28" s="16" t="s">
        <v>327</v>
      </c>
      <c r="C28" s="16">
        <v>21.75</v>
      </c>
      <c r="D28" s="16">
        <v>1926</v>
      </c>
      <c r="E28" s="15">
        <f t="shared" si="0"/>
        <v>88.551724137931</v>
      </c>
      <c r="F28" s="17">
        <v>29</v>
      </c>
      <c r="G28" s="17">
        <v>10</v>
      </c>
      <c r="H28" s="17">
        <v>30</v>
      </c>
      <c r="I28" s="17">
        <f t="shared" si="1"/>
        <v>29.15</v>
      </c>
      <c r="J28" s="17">
        <v>27</v>
      </c>
      <c r="K28" s="22" t="s">
        <v>43</v>
      </c>
      <c r="L28" s="17"/>
      <c r="M28" s="15">
        <v>0</v>
      </c>
    </row>
    <row r="29" s="10" customFormat="1" ht="15.5" spans="1:13">
      <c r="A29" s="15">
        <v>1120241903</v>
      </c>
      <c r="B29" s="16" t="s">
        <v>328</v>
      </c>
      <c r="C29" s="16">
        <v>22.75</v>
      </c>
      <c r="D29" s="16">
        <v>2014.75</v>
      </c>
      <c r="E29" s="15">
        <f t="shared" si="0"/>
        <v>88.5604395604396</v>
      </c>
      <c r="F29" s="17">
        <v>27</v>
      </c>
      <c r="G29" s="17">
        <v>7.15</v>
      </c>
      <c r="H29" s="17">
        <v>45</v>
      </c>
      <c r="I29" s="17">
        <f t="shared" si="1"/>
        <v>29.7</v>
      </c>
      <c r="J29" s="17">
        <v>28</v>
      </c>
      <c r="K29" s="22" t="s">
        <v>43</v>
      </c>
      <c r="L29" s="17"/>
      <c r="M29" s="15">
        <v>0</v>
      </c>
    </row>
    <row r="30" s="10" customFormat="1" ht="15.5" spans="1:13">
      <c r="A30" s="15">
        <v>1120242581</v>
      </c>
      <c r="B30" s="16" t="s">
        <v>329</v>
      </c>
      <c r="C30" s="16">
        <v>22.75</v>
      </c>
      <c r="D30" s="16">
        <v>2012.25</v>
      </c>
      <c r="E30" s="15">
        <f t="shared" si="0"/>
        <v>88.4505494505494</v>
      </c>
      <c r="F30" s="17">
        <v>32</v>
      </c>
      <c r="G30" s="17">
        <v>16.9</v>
      </c>
      <c r="H30" s="17">
        <v>17</v>
      </c>
      <c r="I30" s="17">
        <f t="shared" si="1"/>
        <v>29.75</v>
      </c>
      <c r="J30" s="17">
        <v>29</v>
      </c>
      <c r="K30" s="22" t="s">
        <v>43</v>
      </c>
      <c r="L30" s="17"/>
      <c r="M30" s="15">
        <v>0</v>
      </c>
    </row>
    <row r="31" s="10" customFormat="1" ht="15.5" spans="1:13">
      <c r="A31" s="15">
        <v>1120240434</v>
      </c>
      <c r="B31" s="16" t="s">
        <v>330</v>
      </c>
      <c r="C31" s="16">
        <v>22.75</v>
      </c>
      <c r="D31" s="16">
        <v>2005</v>
      </c>
      <c r="E31" s="15">
        <f t="shared" si="0"/>
        <v>88.1318681318681</v>
      </c>
      <c r="F31" s="17">
        <v>37</v>
      </c>
      <c r="G31" s="17">
        <v>35.05</v>
      </c>
      <c r="H31" s="17">
        <v>2</v>
      </c>
      <c r="I31" s="17">
        <f t="shared" si="1"/>
        <v>31.75</v>
      </c>
      <c r="J31" s="17">
        <v>30</v>
      </c>
      <c r="K31" s="22" t="s">
        <v>43</v>
      </c>
      <c r="L31" s="17"/>
      <c r="M31" s="15">
        <v>0</v>
      </c>
    </row>
    <row r="32" s="10" customFormat="1" ht="15.5" spans="1:13">
      <c r="A32" s="15">
        <v>1120240227</v>
      </c>
      <c r="B32" s="16" t="s">
        <v>331</v>
      </c>
      <c r="C32" s="16">
        <v>24.75</v>
      </c>
      <c r="D32" s="16">
        <v>2186.5</v>
      </c>
      <c r="E32" s="15">
        <f t="shared" si="0"/>
        <v>88.3434343434343</v>
      </c>
      <c r="F32" s="17">
        <v>33</v>
      </c>
      <c r="G32" s="17">
        <v>13.5</v>
      </c>
      <c r="H32" s="17">
        <v>25</v>
      </c>
      <c r="I32" s="17">
        <f t="shared" si="1"/>
        <v>31.8</v>
      </c>
      <c r="J32" s="17">
        <v>31</v>
      </c>
      <c r="K32" s="22" t="s">
        <v>43</v>
      </c>
      <c r="L32" s="17"/>
      <c r="M32" s="15">
        <v>0</v>
      </c>
    </row>
    <row r="33" s="10" customFormat="1" ht="15.5" spans="1:13">
      <c r="A33" s="15">
        <v>1120240437</v>
      </c>
      <c r="B33" s="16" t="s">
        <v>332</v>
      </c>
      <c r="C33" s="16">
        <v>19.25</v>
      </c>
      <c r="D33" s="16">
        <v>1704.75</v>
      </c>
      <c r="E33" s="15">
        <f t="shared" si="0"/>
        <v>88.5584415584416</v>
      </c>
      <c r="F33" s="17">
        <v>28</v>
      </c>
      <c r="G33" s="17">
        <v>3.6</v>
      </c>
      <c r="H33" s="17">
        <v>72</v>
      </c>
      <c r="I33" s="17">
        <f t="shared" si="1"/>
        <v>34.6</v>
      </c>
      <c r="J33" s="17">
        <v>32</v>
      </c>
      <c r="K33" s="22" t="s">
        <v>43</v>
      </c>
      <c r="L33" s="17"/>
      <c r="M33" s="15">
        <v>0</v>
      </c>
    </row>
    <row r="34" s="10" customFormat="1" ht="15.5" spans="1:13">
      <c r="A34" s="15">
        <v>1120240342</v>
      </c>
      <c r="B34" s="16" t="s">
        <v>333</v>
      </c>
      <c r="C34" s="16">
        <v>22.75</v>
      </c>
      <c r="D34" s="16">
        <v>2013</v>
      </c>
      <c r="E34" s="15">
        <f t="shared" si="0"/>
        <v>88.4835164835165</v>
      </c>
      <c r="F34" s="17">
        <v>31</v>
      </c>
      <c r="G34" s="17">
        <v>5.6</v>
      </c>
      <c r="H34" s="17">
        <v>59</v>
      </c>
      <c r="I34" s="17">
        <f t="shared" si="1"/>
        <v>35.2</v>
      </c>
      <c r="J34" s="17">
        <v>33</v>
      </c>
      <c r="K34" s="22" t="s">
        <v>43</v>
      </c>
      <c r="L34" s="17"/>
      <c r="M34" s="15">
        <v>0</v>
      </c>
    </row>
    <row r="35" s="10" customFormat="1" ht="15.5" spans="1:13">
      <c r="A35" s="15">
        <v>1120242582</v>
      </c>
      <c r="B35" s="16" t="s">
        <v>334</v>
      </c>
      <c r="C35" s="16">
        <v>24.75</v>
      </c>
      <c r="D35" s="16">
        <v>2182</v>
      </c>
      <c r="E35" s="15">
        <f t="shared" si="0"/>
        <v>88.1616161616162</v>
      </c>
      <c r="F35" s="17">
        <v>35</v>
      </c>
      <c r="G35" s="17">
        <v>8.2</v>
      </c>
      <c r="H35" s="17">
        <v>37</v>
      </c>
      <c r="I35" s="17">
        <f t="shared" si="1"/>
        <v>35.3</v>
      </c>
      <c r="J35" s="17">
        <v>34</v>
      </c>
      <c r="K35" s="22" t="s">
        <v>43</v>
      </c>
      <c r="L35" s="17"/>
      <c r="M35" s="15">
        <v>0</v>
      </c>
    </row>
    <row r="36" s="10" customFormat="1" ht="15.5" spans="1:13">
      <c r="A36" s="15">
        <v>1120240349</v>
      </c>
      <c r="B36" s="16" t="s">
        <v>335</v>
      </c>
      <c r="C36" s="16">
        <v>21.75</v>
      </c>
      <c r="D36" s="16">
        <v>1915.25</v>
      </c>
      <c r="E36" s="15">
        <f t="shared" si="0"/>
        <v>88.0574712643678</v>
      </c>
      <c r="F36" s="17">
        <v>38</v>
      </c>
      <c r="G36" s="17">
        <v>14.1</v>
      </c>
      <c r="H36" s="17">
        <v>24</v>
      </c>
      <c r="I36" s="17">
        <f t="shared" si="1"/>
        <v>35.9</v>
      </c>
      <c r="J36" s="17">
        <v>35</v>
      </c>
      <c r="K36" s="22" t="s">
        <v>43</v>
      </c>
      <c r="L36" s="17"/>
      <c r="M36" s="15">
        <v>0</v>
      </c>
    </row>
    <row r="37" s="10" customFormat="1" ht="15.5" spans="1:13">
      <c r="A37" s="15">
        <v>1120240235</v>
      </c>
      <c r="B37" s="16" t="s">
        <v>336</v>
      </c>
      <c r="C37" s="16">
        <v>21.25</v>
      </c>
      <c r="D37" s="16">
        <v>1864.5</v>
      </c>
      <c r="E37" s="15">
        <f t="shared" si="0"/>
        <v>87.7411764705882</v>
      </c>
      <c r="F37" s="17">
        <v>40</v>
      </c>
      <c r="G37" s="17">
        <v>20.4</v>
      </c>
      <c r="H37" s="17">
        <v>15</v>
      </c>
      <c r="I37" s="17">
        <f t="shared" si="1"/>
        <v>36.25</v>
      </c>
      <c r="J37" s="17">
        <v>36</v>
      </c>
      <c r="K37" s="22" t="s">
        <v>43</v>
      </c>
      <c r="L37" s="17"/>
      <c r="M37" s="15">
        <v>0</v>
      </c>
    </row>
    <row r="38" s="10" customFormat="1" ht="15.5" spans="1:13">
      <c r="A38" s="15">
        <v>1120240505</v>
      </c>
      <c r="B38" s="16" t="s">
        <v>337</v>
      </c>
      <c r="C38" s="16">
        <v>21.25</v>
      </c>
      <c r="D38" s="16">
        <v>1880.5</v>
      </c>
      <c r="E38" s="15">
        <f t="shared" si="0"/>
        <v>88.4941176470588</v>
      </c>
      <c r="F38" s="17">
        <v>30</v>
      </c>
      <c r="G38" s="17">
        <v>2.52</v>
      </c>
      <c r="H38" s="17">
        <v>83</v>
      </c>
      <c r="I38" s="17">
        <f t="shared" si="1"/>
        <v>37.95</v>
      </c>
      <c r="J38" s="17">
        <v>37</v>
      </c>
      <c r="K38" s="22" t="s">
        <v>43</v>
      </c>
      <c r="L38" s="17"/>
      <c r="M38" s="15">
        <v>0</v>
      </c>
    </row>
    <row r="39" s="10" customFormat="1" ht="15.5" spans="1:13">
      <c r="A39" s="15">
        <v>1120240339</v>
      </c>
      <c r="B39" s="16" t="s">
        <v>338</v>
      </c>
      <c r="C39" s="16">
        <v>21.25</v>
      </c>
      <c r="D39" s="16">
        <v>1862.5</v>
      </c>
      <c r="E39" s="15">
        <f t="shared" si="0"/>
        <v>87.6470588235294</v>
      </c>
      <c r="F39" s="17">
        <v>42</v>
      </c>
      <c r="G39" s="17">
        <v>9.25</v>
      </c>
      <c r="H39" s="17">
        <v>34</v>
      </c>
      <c r="I39" s="17">
        <f t="shared" si="1"/>
        <v>40.8</v>
      </c>
      <c r="J39" s="17">
        <v>38</v>
      </c>
      <c r="K39" s="22" t="s">
        <v>43</v>
      </c>
      <c r="L39" s="17"/>
      <c r="M39" s="15">
        <v>0</v>
      </c>
    </row>
    <row r="40" s="10" customFormat="1" ht="15.5" spans="1:13">
      <c r="A40" s="15">
        <v>1120241155</v>
      </c>
      <c r="B40" s="16" t="s">
        <v>339</v>
      </c>
      <c r="C40" s="16">
        <v>25.75</v>
      </c>
      <c r="D40" s="16">
        <v>2270.5</v>
      </c>
      <c r="E40" s="15">
        <f t="shared" si="0"/>
        <v>88.1747572815534</v>
      </c>
      <c r="F40" s="17">
        <v>34</v>
      </c>
      <c r="G40" s="17">
        <v>2.4</v>
      </c>
      <c r="H40" s="17">
        <v>84</v>
      </c>
      <c r="I40" s="17">
        <f t="shared" si="1"/>
        <v>41.5</v>
      </c>
      <c r="J40" s="17">
        <v>39</v>
      </c>
      <c r="K40" s="22" t="s">
        <v>43</v>
      </c>
      <c r="L40" s="17"/>
      <c r="M40" s="15">
        <v>0</v>
      </c>
    </row>
    <row r="41" s="10" customFormat="1" ht="15.5" spans="1:13">
      <c r="A41" s="15">
        <v>1120240441</v>
      </c>
      <c r="B41" s="16" t="s">
        <v>340</v>
      </c>
      <c r="C41" s="16">
        <v>23.75</v>
      </c>
      <c r="D41" s="16">
        <v>2081</v>
      </c>
      <c r="E41" s="15">
        <f t="shared" si="0"/>
        <v>87.6210526315789</v>
      </c>
      <c r="F41" s="17">
        <v>44</v>
      </c>
      <c r="G41" s="17">
        <v>9.8</v>
      </c>
      <c r="H41" s="17">
        <v>31</v>
      </c>
      <c r="I41" s="17">
        <f t="shared" si="1"/>
        <v>42.05</v>
      </c>
      <c r="J41" s="17">
        <v>40</v>
      </c>
      <c r="K41" s="22" t="s">
        <v>43</v>
      </c>
      <c r="L41" s="17"/>
      <c r="M41" s="15">
        <v>0</v>
      </c>
    </row>
    <row r="42" s="10" customFormat="1" ht="15.5" spans="1:13">
      <c r="A42" s="15">
        <v>1120241153</v>
      </c>
      <c r="B42" s="16" t="s">
        <v>341</v>
      </c>
      <c r="C42" s="16">
        <v>21.75</v>
      </c>
      <c r="D42" s="16">
        <v>1901.5</v>
      </c>
      <c r="E42" s="15">
        <f t="shared" si="0"/>
        <v>87.4252873563218</v>
      </c>
      <c r="F42" s="17">
        <v>48</v>
      </c>
      <c r="G42" s="17">
        <v>21.3</v>
      </c>
      <c r="H42" s="17">
        <v>14</v>
      </c>
      <c r="I42" s="17">
        <f t="shared" si="1"/>
        <v>42.9</v>
      </c>
      <c r="J42" s="17">
        <v>41</v>
      </c>
      <c r="K42" s="22" t="s">
        <v>43</v>
      </c>
      <c r="L42" s="17"/>
      <c r="M42" s="15">
        <v>0</v>
      </c>
    </row>
    <row r="43" s="10" customFormat="1" ht="15.5" spans="1:13">
      <c r="A43" s="15">
        <v>1120240228</v>
      </c>
      <c r="B43" s="16" t="s">
        <v>342</v>
      </c>
      <c r="C43" s="16">
        <v>21.25</v>
      </c>
      <c r="D43" s="16">
        <v>1869.5</v>
      </c>
      <c r="E43" s="15">
        <f t="shared" si="0"/>
        <v>87.9764705882353</v>
      </c>
      <c r="F43" s="17">
        <v>39</v>
      </c>
      <c r="G43" s="17">
        <v>3.6</v>
      </c>
      <c r="H43" s="17">
        <v>72</v>
      </c>
      <c r="I43" s="17">
        <f t="shared" si="1"/>
        <v>43.95</v>
      </c>
      <c r="J43" s="17">
        <v>42</v>
      </c>
      <c r="K43" s="22" t="s">
        <v>43</v>
      </c>
      <c r="L43" s="17"/>
      <c r="M43" s="15">
        <v>0</v>
      </c>
    </row>
    <row r="44" s="10" customFormat="1" ht="15.5" spans="1:13">
      <c r="A44" s="15">
        <v>1120240324</v>
      </c>
      <c r="B44" s="16" t="s">
        <v>343</v>
      </c>
      <c r="C44" s="16">
        <v>23.25</v>
      </c>
      <c r="D44" s="16">
        <v>2049.5</v>
      </c>
      <c r="E44" s="15">
        <f t="shared" si="0"/>
        <v>88.1505376344086</v>
      </c>
      <c r="F44" s="17">
        <v>36</v>
      </c>
      <c r="G44" s="17">
        <v>2.1</v>
      </c>
      <c r="H44" s="17">
        <v>90</v>
      </c>
      <c r="I44" s="17">
        <f t="shared" si="1"/>
        <v>44.1</v>
      </c>
      <c r="J44" s="17">
        <v>43</v>
      </c>
      <c r="K44" s="22" t="s">
        <v>43</v>
      </c>
      <c r="L44" s="17"/>
      <c r="M44" s="15">
        <v>0</v>
      </c>
    </row>
    <row r="45" s="10" customFormat="1" spans="1:13">
      <c r="A45" s="15">
        <v>1120240332</v>
      </c>
      <c r="B45" s="16" t="s">
        <v>344</v>
      </c>
      <c r="C45" s="16">
        <v>21.75</v>
      </c>
      <c r="D45" s="16">
        <v>1901</v>
      </c>
      <c r="E45" s="15">
        <f t="shared" si="0"/>
        <v>87.4022988505747</v>
      </c>
      <c r="F45" s="17">
        <v>49</v>
      </c>
      <c r="G45" s="17">
        <v>16.45</v>
      </c>
      <c r="H45" s="17">
        <v>18</v>
      </c>
      <c r="I45" s="17">
        <f t="shared" si="1"/>
        <v>44.35</v>
      </c>
      <c r="J45" s="17">
        <v>44</v>
      </c>
      <c r="K45" s="23"/>
      <c r="L45" s="17"/>
      <c r="M45" s="15">
        <v>0</v>
      </c>
    </row>
    <row r="46" s="10" customFormat="1" spans="1:13">
      <c r="A46" s="15">
        <v>1120240341</v>
      </c>
      <c r="B46" s="16" t="s">
        <v>345</v>
      </c>
      <c r="C46" s="16">
        <v>23.75</v>
      </c>
      <c r="D46" s="16">
        <v>2075.5</v>
      </c>
      <c r="E46" s="15">
        <f t="shared" si="0"/>
        <v>87.3894736842105</v>
      </c>
      <c r="F46" s="17">
        <v>50</v>
      </c>
      <c r="G46" s="17">
        <v>21.5</v>
      </c>
      <c r="H46" s="17">
        <v>13</v>
      </c>
      <c r="I46" s="17">
        <f t="shared" si="1"/>
        <v>44.45</v>
      </c>
      <c r="J46" s="17">
        <v>45</v>
      </c>
      <c r="K46" s="24"/>
      <c r="L46" s="17"/>
      <c r="M46" s="15">
        <v>0</v>
      </c>
    </row>
    <row r="47" s="10" customFormat="1" spans="1:13">
      <c r="A47" s="15">
        <v>1120242576</v>
      </c>
      <c r="B47" s="16" t="s">
        <v>346</v>
      </c>
      <c r="C47" s="16">
        <v>26.25</v>
      </c>
      <c r="D47" s="16">
        <v>2298</v>
      </c>
      <c r="E47" s="15">
        <f t="shared" si="0"/>
        <v>87.5428571428571</v>
      </c>
      <c r="F47" s="17">
        <v>47</v>
      </c>
      <c r="G47" s="17">
        <v>7.9</v>
      </c>
      <c r="H47" s="17">
        <v>40</v>
      </c>
      <c r="I47" s="17">
        <f t="shared" si="1"/>
        <v>45.95</v>
      </c>
      <c r="J47" s="17">
        <v>46</v>
      </c>
      <c r="K47" s="24"/>
      <c r="L47" s="17"/>
      <c r="M47" s="15">
        <v>0</v>
      </c>
    </row>
    <row r="48" s="10" customFormat="1" spans="1:13">
      <c r="A48" s="15">
        <v>1120240230</v>
      </c>
      <c r="B48" s="16" t="s">
        <v>347</v>
      </c>
      <c r="C48" s="16">
        <v>21.25</v>
      </c>
      <c r="D48" s="16">
        <v>1864</v>
      </c>
      <c r="E48" s="15">
        <f t="shared" si="0"/>
        <v>87.7176470588235</v>
      </c>
      <c r="F48" s="17">
        <v>41</v>
      </c>
      <c r="G48" s="17">
        <v>3.1</v>
      </c>
      <c r="H48" s="17">
        <v>77</v>
      </c>
      <c r="I48" s="17">
        <f t="shared" si="1"/>
        <v>46.4</v>
      </c>
      <c r="J48" s="17">
        <v>47</v>
      </c>
      <c r="K48" s="24"/>
      <c r="L48" s="17"/>
      <c r="M48" s="15">
        <v>0</v>
      </c>
    </row>
    <row r="49" s="10" customFormat="1" spans="1:13">
      <c r="A49" s="15">
        <v>1120240242</v>
      </c>
      <c r="B49" s="16" t="s">
        <v>348</v>
      </c>
      <c r="C49" s="16">
        <v>22.25</v>
      </c>
      <c r="D49" s="16">
        <v>1950</v>
      </c>
      <c r="E49" s="15">
        <f t="shared" si="0"/>
        <v>87.6404494382023</v>
      </c>
      <c r="F49" s="17">
        <v>43</v>
      </c>
      <c r="G49" s="17">
        <v>3.3</v>
      </c>
      <c r="H49" s="17">
        <v>75</v>
      </c>
      <c r="I49" s="17">
        <f t="shared" si="1"/>
        <v>47.8</v>
      </c>
      <c r="J49" s="17">
        <v>48</v>
      </c>
      <c r="K49" s="23"/>
      <c r="L49" s="17"/>
      <c r="M49" s="15">
        <v>0</v>
      </c>
    </row>
    <row r="50" s="10" customFormat="1" spans="1:13">
      <c r="A50" s="15">
        <v>1120240240</v>
      </c>
      <c r="B50" s="16" t="s">
        <v>349</v>
      </c>
      <c r="C50" s="16">
        <v>22.75</v>
      </c>
      <c r="D50" s="16">
        <v>1992.5</v>
      </c>
      <c r="E50" s="15">
        <f t="shared" si="0"/>
        <v>87.5824175824176</v>
      </c>
      <c r="F50" s="17">
        <v>45</v>
      </c>
      <c r="G50" s="17">
        <v>4.35</v>
      </c>
      <c r="H50" s="17">
        <v>67</v>
      </c>
      <c r="I50" s="17">
        <f t="shared" si="1"/>
        <v>48.3</v>
      </c>
      <c r="J50" s="17">
        <v>49</v>
      </c>
      <c r="K50" s="24"/>
      <c r="L50" s="17"/>
      <c r="M50" s="15">
        <v>0</v>
      </c>
    </row>
    <row r="51" s="10" customFormat="1" spans="1:13">
      <c r="A51" s="15">
        <v>1120240237</v>
      </c>
      <c r="B51" s="16" t="s">
        <v>350</v>
      </c>
      <c r="C51" s="16">
        <v>21.25</v>
      </c>
      <c r="D51" s="16">
        <v>1855.5</v>
      </c>
      <c r="E51" s="15">
        <f t="shared" si="0"/>
        <v>87.3176470588235</v>
      </c>
      <c r="F51" s="17">
        <v>52</v>
      </c>
      <c r="G51" s="17">
        <v>6.8</v>
      </c>
      <c r="H51" s="17">
        <v>47</v>
      </c>
      <c r="I51" s="17">
        <f t="shared" si="1"/>
        <v>51.25</v>
      </c>
      <c r="J51" s="17">
        <v>50</v>
      </c>
      <c r="K51" s="24"/>
      <c r="L51" s="17"/>
      <c r="M51" s="15">
        <v>0</v>
      </c>
    </row>
    <row r="52" s="10" customFormat="1" spans="1:13">
      <c r="A52" s="15">
        <v>1120240334</v>
      </c>
      <c r="B52" s="16" t="s">
        <v>351</v>
      </c>
      <c r="C52" s="16">
        <v>21.75</v>
      </c>
      <c r="D52" s="16">
        <v>1898.25</v>
      </c>
      <c r="E52" s="15">
        <f t="shared" si="0"/>
        <v>87.2758620689655</v>
      </c>
      <c r="F52" s="17">
        <v>53</v>
      </c>
      <c r="G52" s="17">
        <v>7</v>
      </c>
      <c r="H52" s="17">
        <v>46</v>
      </c>
      <c r="I52" s="17">
        <f t="shared" si="1"/>
        <v>51.95</v>
      </c>
      <c r="J52" s="17">
        <v>51</v>
      </c>
      <c r="K52" s="24"/>
      <c r="L52" s="17"/>
      <c r="M52" s="15">
        <v>0</v>
      </c>
    </row>
    <row r="53" s="10" customFormat="1" spans="1:13">
      <c r="A53" s="15">
        <v>1120240244</v>
      </c>
      <c r="B53" s="16" t="s">
        <v>352</v>
      </c>
      <c r="C53" s="16">
        <v>21.25</v>
      </c>
      <c r="D53" s="16">
        <v>1860.75</v>
      </c>
      <c r="E53" s="15">
        <f t="shared" si="0"/>
        <v>87.5647058823529</v>
      </c>
      <c r="F53" s="17">
        <v>46</v>
      </c>
      <c r="G53" s="17">
        <v>2.3</v>
      </c>
      <c r="H53" s="17">
        <v>88</v>
      </c>
      <c r="I53" s="17">
        <f t="shared" si="1"/>
        <v>52.3</v>
      </c>
      <c r="J53" s="17">
        <v>52</v>
      </c>
      <c r="K53" s="24"/>
      <c r="L53" s="17"/>
      <c r="M53" s="15">
        <v>0</v>
      </c>
    </row>
    <row r="54" s="10" customFormat="1" spans="1:13">
      <c r="A54" s="15">
        <v>1120240510</v>
      </c>
      <c r="B54" s="16" t="s">
        <v>353</v>
      </c>
      <c r="C54" s="16">
        <v>21.25</v>
      </c>
      <c r="D54" s="16">
        <v>1846</v>
      </c>
      <c r="E54" s="15">
        <f t="shared" si="0"/>
        <v>86.8705882352941</v>
      </c>
      <c r="F54" s="17">
        <v>59</v>
      </c>
      <c r="G54" s="17">
        <v>16.1</v>
      </c>
      <c r="H54" s="17">
        <v>19</v>
      </c>
      <c r="I54" s="17">
        <f t="shared" si="1"/>
        <v>53</v>
      </c>
      <c r="J54" s="17">
        <v>53</v>
      </c>
      <c r="K54" s="24"/>
      <c r="L54" s="17"/>
      <c r="M54" s="15">
        <v>0</v>
      </c>
    </row>
    <row r="55" s="10" customFormat="1" spans="1:13">
      <c r="A55" s="15">
        <v>1120240337</v>
      </c>
      <c r="B55" s="16" t="s">
        <v>354</v>
      </c>
      <c r="C55" s="16">
        <v>22.25</v>
      </c>
      <c r="D55" s="16">
        <v>1927.5</v>
      </c>
      <c r="E55" s="15">
        <f t="shared" si="0"/>
        <v>86.6292134831461</v>
      </c>
      <c r="F55" s="17">
        <v>60</v>
      </c>
      <c r="G55" s="17">
        <v>14.65</v>
      </c>
      <c r="H55" s="17">
        <v>22</v>
      </c>
      <c r="I55" s="17">
        <f t="shared" si="1"/>
        <v>54.3</v>
      </c>
      <c r="J55" s="17">
        <v>54</v>
      </c>
      <c r="K55" s="24"/>
      <c r="L55" s="17"/>
      <c r="M55" s="15">
        <v>0</v>
      </c>
    </row>
    <row r="56" s="10" customFormat="1" spans="1:13">
      <c r="A56" s="15">
        <v>1120240335</v>
      </c>
      <c r="B56" s="16" t="s">
        <v>355</v>
      </c>
      <c r="C56" s="16">
        <v>19.75</v>
      </c>
      <c r="D56" s="16">
        <v>1717.5</v>
      </c>
      <c r="E56" s="15">
        <f t="shared" si="0"/>
        <v>86.9620253164557</v>
      </c>
      <c r="F56" s="17">
        <v>56</v>
      </c>
      <c r="G56" s="17">
        <v>6.2</v>
      </c>
      <c r="H56" s="17">
        <v>53</v>
      </c>
      <c r="I56" s="17">
        <f t="shared" si="1"/>
        <v>55.55</v>
      </c>
      <c r="J56" s="17">
        <v>55</v>
      </c>
      <c r="K56" s="24"/>
      <c r="L56" s="19" t="s">
        <v>31</v>
      </c>
      <c r="M56" s="15">
        <v>0</v>
      </c>
    </row>
    <row r="57" s="10" customFormat="1" spans="1:13">
      <c r="A57" s="15">
        <v>1120241156</v>
      </c>
      <c r="B57" s="16" t="s">
        <v>356</v>
      </c>
      <c r="C57" s="16">
        <v>21.25</v>
      </c>
      <c r="D57" s="16">
        <v>1852.75</v>
      </c>
      <c r="E57" s="15">
        <f t="shared" si="0"/>
        <v>87.1882352941176</v>
      </c>
      <c r="F57" s="17">
        <v>54</v>
      </c>
      <c r="G57" s="17">
        <v>5</v>
      </c>
      <c r="H57" s="17">
        <v>65</v>
      </c>
      <c r="I57" s="17">
        <f t="shared" si="1"/>
        <v>55.65</v>
      </c>
      <c r="J57" s="17">
        <v>56</v>
      </c>
      <c r="K57" s="24"/>
      <c r="L57" s="17"/>
      <c r="M57" s="15">
        <v>0</v>
      </c>
    </row>
    <row r="58" s="10" customFormat="1" spans="1:13">
      <c r="A58" s="15">
        <v>1120240243</v>
      </c>
      <c r="B58" s="16" t="s">
        <v>357</v>
      </c>
      <c r="C58" s="16">
        <v>22.25</v>
      </c>
      <c r="D58" s="16">
        <v>1944.25</v>
      </c>
      <c r="E58" s="15">
        <f t="shared" si="0"/>
        <v>87.3820224719101</v>
      </c>
      <c r="F58" s="17">
        <v>51</v>
      </c>
      <c r="G58" s="17">
        <v>1.7</v>
      </c>
      <c r="H58" s="17">
        <v>101</v>
      </c>
      <c r="I58" s="17">
        <f t="shared" si="1"/>
        <v>58.5</v>
      </c>
      <c r="J58" s="17">
        <v>57</v>
      </c>
      <c r="K58" s="24"/>
      <c r="L58" s="17"/>
      <c r="M58" s="15">
        <v>0</v>
      </c>
    </row>
    <row r="59" s="10" customFormat="1" spans="1:13">
      <c r="A59" s="15">
        <v>1120240333</v>
      </c>
      <c r="B59" s="16" t="s">
        <v>358</v>
      </c>
      <c r="C59" s="16">
        <v>20.75</v>
      </c>
      <c r="D59" s="16">
        <v>1793</v>
      </c>
      <c r="E59" s="15">
        <f t="shared" si="0"/>
        <v>86.4096385542169</v>
      </c>
      <c r="F59" s="17">
        <v>62</v>
      </c>
      <c r="G59" s="17">
        <v>7.9</v>
      </c>
      <c r="H59" s="17">
        <v>40</v>
      </c>
      <c r="I59" s="17">
        <f t="shared" si="1"/>
        <v>58.7</v>
      </c>
      <c r="J59" s="17">
        <v>58</v>
      </c>
      <c r="K59" s="24"/>
      <c r="L59" s="17"/>
      <c r="M59" s="15">
        <v>0</v>
      </c>
    </row>
    <row r="60" s="10" customFormat="1" spans="1:13">
      <c r="A60" s="15">
        <v>1120242580</v>
      </c>
      <c r="B60" s="16" t="s">
        <v>359</v>
      </c>
      <c r="C60" s="16">
        <v>23.75</v>
      </c>
      <c r="D60" s="16">
        <v>2045.5</v>
      </c>
      <c r="E60" s="15">
        <f t="shared" si="0"/>
        <v>86.1263157894737</v>
      </c>
      <c r="F60" s="17">
        <v>65</v>
      </c>
      <c r="G60" s="17">
        <v>11.55</v>
      </c>
      <c r="H60" s="17">
        <v>28</v>
      </c>
      <c r="I60" s="17">
        <f t="shared" si="1"/>
        <v>59.45</v>
      </c>
      <c r="J60" s="17">
        <v>59</v>
      </c>
      <c r="K60" s="24"/>
      <c r="L60" s="17"/>
      <c r="M60" s="15">
        <v>0</v>
      </c>
    </row>
    <row r="61" s="10" customFormat="1" spans="1:13">
      <c r="A61" s="15">
        <v>1120240472</v>
      </c>
      <c r="B61" s="16" t="s">
        <v>360</v>
      </c>
      <c r="C61" s="16">
        <v>19.75</v>
      </c>
      <c r="D61" s="16">
        <v>1717</v>
      </c>
      <c r="E61" s="15">
        <f t="shared" si="0"/>
        <v>86.9367088607595</v>
      </c>
      <c r="F61" s="17">
        <v>57</v>
      </c>
      <c r="G61" s="17">
        <v>3.3</v>
      </c>
      <c r="H61" s="17">
        <v>75</v>
      </c>
      <c r="I61" s="17">
        <f t="shared" si="1"/>
        <v>59.7</v>
      </c>
      <c r="J61" s="17">
        <v>60</v>
      </c>
      <c r="K61" s="24"/>
      <c r="L61" s="17"/>
      <c r="M61" s="15">
        <v>0</v>
      </c>
    </row>
    <row r="62" s="10" customFormat="1" spans="1:13">
      <c r="A62" s="15">
        <v>1120240436</v>
      </c>
      <c r="B62" s="16" t="s">
        <v>361</v>
      </c>
      <c r="C62" s="16">
        <v>23.75</v>
      </c>
      <c r="D62" s="16">
        <v>2050.5</v>
      </c>
      <c r="E62" s="15">
        <f t="shared" si="0"/>
        <v>86.3368421052632</v>
      </c>
      <c r="F62" s="17">
        <v>64</v>
      </c>
      <c r="G62" s="17">
        <v>8</v>
      </c>
      <c r="H62" s="17">
        <v>38</v>
      </c>
      <c r="I62" s="17">
        <f t="shared" si="1"/>
        <v>60.1</v>
      </c>
      <c r="J62" s="17">
        <v>61</v>
      </c>
      <c r="K62" s="24"/>
      <c r="L62" s="17"/>
      <c r="M62" s="15">
        <v>0</v>
      </c>
    </row>
    <row r="63" s="10" customFormat="1" spans="1:13">
      <c r="A63" s="15">
        <v>1120240347</v>
      </c>
      <c r="B63" s="16" t="s">
        <v>362</v>
      </c>
      <c r="C63" s="16">
        <v>23.75</v>
      </c>
      <c r="D63" s="16">
        <v>2066.5</v>
      </c>
      <c r="E63" s="15">
        <f t="shared" si="0"/>
        <v>87.0105263157895</v>
      </c>
      <c r="F63" s="17">
        <v>55</v>
      </c>
      <c r="G63" s="17">
        <v>2.2</v>
      </c>
      <c r="H63" s="17">
        <v>89</v>
      </c>
      <c r="I63" s="17">
        <f t="shared" si="1"/>
        <v>60.1</v>
      </c>
      <c r="J63" s="17">
        <v>62</v>
      </c>
      <c r="K63" s="24"/>
      <c r="L63" s="17"/>
      <c r="M63" s="15">
        <v>0</v>
      </c>
    </row>
    <row r="64" s="10" customFormat="1" spans="1:13">
      <c r="A64" s="15">
        <v>1120240473</v>
      </c>
      <c r="B64" s="16" t="s">
        <v>363</v>
      </c>
      <c r="C64" s="16">
        <v>20.25</v>
      </c>
      <c r="D64" s="16">
        <v>1748.75</v>
      </c>
      <c r="E64" s="15">
        <f t="shared" si="0"/>
        <v>86.358024691358</v>
      </c>
      <c r="F64" s="17">
        <v>63</v>
      </c>
      <c r="G64" s="17">
        <v>6.8</v>
      </c>
      <c r="H64" s="17">
        <v>47</v>
      </c>
      <c r="I64" s="17">
        <f t="shared" si="1"/>
        <v>60.6</v>
      </c>
      <c r="J64" s="17">
        <v>63</v>
      </c>
      <c r="K64" s="24"/>
      <c r="L64" s="17"/>
      <c r="M64" s="15">
        <v>0</v>
      </c>
    </row>
    <row r="65" s="10" customFormat="1" spans="1:13">
      <c r="A65" s="15">
        <v>1120240239</v>
      </c>
      <c r="B65" s="16" t="s">
        <v>364</v>
      </c>
      <c r="C65" s="16">
        <v>22.25</v>
      </c>
      <c r="D65" s="16">
        <v>1933.5</v>
      </c>
      <c r="E65" s="15">
        <f t="shared" si="0"/>
        <v>86.8988764044944</v>
      </c>
      <c r="F65" s="17">
        <v>58</v>
      </c>
      <c r="G65" s="17">
        <v>2</v>
      </c>
      <c r="H65" s="17">
        <v>92</v>
      </c>
      <c r="I65" s="17">
        <f t="shared" si="1"/>
        <v>63.1</v>
      </c>
      <c r="J65" s="17">
        <v>64</v>
      </c>
      <c r="K65" s="24"/>
      <c r="L65" s="17"/>
      <c r="M65" s="15">
        <v>0</v>
      </c>
    </row>
    <row r="66" s="10" customFormat="1" spans="1:13">
      <c r="A66" s="15">
        <v>1120240348</v>
      </c>
      <c r="B66" s="16" t="s">
        <v>365</v>
      </c>
      <c r="C66" s="16">
        <v>24.25</v>
      </c>
      <c r="D66" s="16">
        <v>2082.75</v>
      </c>
      <c r="E66" s="15">
        <f t="shared" ref="E66:E109" si="2">D66/C66</f>
        <v>85.8865979381443</v>
      </c>
      <c r="F66" s="17">
        <v>67</v>
      </c>
      <c r="G66" s="17">
        <v>7.85</v>
      </c>
      <c r="H66" s="17">
        <v>42</v>
      </c>
      <c r="I66" s="17">
        <f t="shared" ref="I66:I109" si="3">F66*0.85+H66*0.15</f>
        <v>63.25</v>
      </c>
      <c r="J66" s="17">
        <v>65</v>
      </c>
      <c r="K66" s="24"/>
      <c r="L66" s="17"/>
      <c r="M66" s="15">
        <v>0</v>
      </c>
    </row>
    <row r="67" s="10" customFormat="1" spans="1:13">
      <c r="A67" s="15">
        <v>1120241902</v>
      </c>
      <c r="B67" s="16" t="s">
        <v>366</v>
      </c>
      <c r="C67" s="16">
        <v>23.75</v>
      </c>
      <c r="D67" s="16">
        <v>2043.5</v>
      </c>
      <c r="E67" s="15">
        <f t="shared" si="2"/>
        <v>86.0421052631579</v>
      </c>
      <c r="F67" s="17">
        <v>66</v>
      </c>
      <c r="G67" s="17">
        <v>6.3</v>
      </c>
      <c r="H67" s="17">
        <v>52</v>
      </c>
      <c r="I67" s="17">
        <f t="shared" si="3"/>
        <v>63.9</v>
      </c>
      <c r="J67" s="17">
        <v>66</v>
      </c>
      <c r="K67" s="24"/>
      <c r="L67" s="17"/>
      <c r="M67" s="15">
        <v>0</v>
      </c>
    </row>
    <row r="68" s="10" customFormat="1" spans="1:13">
      <c r="A68" s="15">
        <v>1120240225</v>
      </c>
      <c r="B68" s="16" t="s">
        <v>367</v>
      </c>
      <c r="C68" s="16">
        <v>21.75</v>
      </c>
      <c r="D68" s="16">
        <v>1880.25</v>
      </c>
      <c r="E68" s="15">
        <f t="shared" si="2"/>
        <v>86.448275862069</v>
      </c>
      <c r="F68" s="17">
        <v>61</v>
      </c>
      <c r="G68" s="17">
        <v>2.4</v>
      </c>
      <c r="H68" s="17">
        <v>84</v>
      </c>
      <c r="I68" s="17">
        <f t="shared" si="3"/>
        <v>64.45</v>
      </c>
      <c r="J68" s="17">
        <v>67</v>
      </c>
      <c r="K68" s="24"/>
      <c r="L68" s="17"/>
      <c r="M68" s="15">
        <v>0</v>
      </c>
    </row>
    <row r="69" s="10" customFormat="1" spans="1:13">
      <c r="A69" s="15">
        <v>1120240322</v>
      </c>
      <c r="B69" s="16" t="s">
        <v>368</v>
      </c>
      <c r="C69" s="16">
        <v>21.75</v>
      </c>
      <c r="D69" s="16">
        <v>1855</v>
      </c>
      <c r="E69" s="15">
        <f t="shared" si="2"/>
        <v>85.2873563218391</v>
      </c>
      <c r="F69" s="17">
        <v>75</v>
      </c>
      <c r="G69" s="17">
        <v>11.9</v>
      </c>
      <c r="H69" s="17">
        <v>27</v>
      </c>
      <c r="I69" s="17">
        <f t="shared" si="3"/>
        <v>67.8</v>
      </c>
      <c r="J69" s="17">
        <v>68</v>
      </c>
      <c r="K69" s="24"/>
      <c r="L69" s="17"/>
      <c r="M69" s="15">
        <v>0</v>
      </c>
    </row>
    <row r="70" s="10" customFormat="1" spans="1:13">
      <c r="A70" s="15">
        <v>1120241904</v>
      </c>
      <c r="B70" s="16" t="s">
        <v>369</v>
      </c>
      <c r="C70" s="16">
        <v>21.25</v>
      </c>
      <c r="D70" s="16">
        <v>1822</v>
      </c>
      <c r="E70" s="15">
        <f t="shared" si="2"/>
        <v>85.7411764705882</v>
      </c>
      <c r="F70" s="17">
        <v>69</v>
      </c>
      <c r="G70" s="17">
        <v>3.625</v>
      </c>
      <c r="H70" s="17">
        <v>71</v>
      </c>
      <c r="I70" s="17">
        <f t="shared" si="3"/>
        <v>69.3</v>
      </c>
      <c r="J70" s="17">
        <v>69</v>
      </c>
      <c r="K70" s="24"/>
      <c r="L70" s="17"/>
      <c r="M70" s="15">
        <v>0</v>
      </c>
    </row>
    <row r="71" s="10" customFormat="1" spans="1:13">
      <c r="A71" s="15">
        <v>1120240221</v>
      </c>
      <c r="B71" s="16" t="s">
        <v>370</v>
      </c>
      <c r="C71" s="16">
        <v>22.75</v>
      </c>
      <c r="D71" s="16">
        <v>1938.5</v>
      </c>
      <c r="E71" s="15">
        <f t="shared" si="2"/>
        <v>85.2087912087912</v>
      </c>
      <c r="F71" s="17">
        <v>76</v>
      </c>
      <c r="G71" s="17">
        <v>9.25</v>
      </c>
      <c r="H71" s="17">
        <v>34</v>
      </c>
      <c r="I71" s="17">
        <f t="shared" si="3"/>
        <v>69.7</v>
      </c>
      <c r="J71" s="17">
        <v>70</v>
      </c>
      <c r="K71" s="24"/>
      <c r="L71" s="17"/>
      <c r="M71" s="15">
        <v>0</v>
      </c>
    </row>
    <row r="72" s="10" customFormat="1" spans="1:13">
      <c r="A72" s="15">
        <v>1120240344</v>
      </c>
      <c r="B72" s="16" t="s">
        <v>371</v>
      </c>
      <c r="C72" s="16">
        <v>22.25</v>
      </c>
      <c r="D72" s="16">
        <v>1904.5</v>
      </c>
      <c r="E72" s="15">
        <f t="shared" si="2"/>
        <v>85.5955056179775</v>
      </c>
      <c r="F72" s="17">
        <v>72</v>
      </c>
      <c r="G72" s="17">
        <v>5.45</v>
      </c>
      <c r="H72" s="17">
        <v>62</v>
      </c>
      <c r="I72" s="17">
        <f t="shared" si="3"/>
        <v>70.5</v>
      </c>
      <c r="J72" s="17">
        <v>71</v>
      </c>
      <c r="K72" s="24"/>
      <c r="L72" s="17"/>
      <c r="M72" s="15">
        <v>0</v>
      </c>
    </row>
    <row r="73" s="10" customFormat="1" spans="1:13">
      <c r="A73" s="15">
        <v>1120240326</v>
      </c>
      <c r="B73" s="16" t="s">
        <v>372</v>
      </c>
      <c r="C73" s="16">
        <v>21.25</v>
      </c>
      <c r="D73" s="16">
        <v>1817</v>
      </c>
      <c r="E73" s="15">
        <f t="shared" si="2"/>
        <v>85.5058823529412</v>
      </c>
      <c r="F73" s="17">
        <v>73</v>
      </c>
      <c r="G73" s="17">
        <v>5.5</v>
      </c>
      <c r="H73" s="17">
        <v>60</v>
      </c>
      <c r="I73" s="17">
        <f t="shared" si="3"/>
        <v>71.05</v>
      </c>
      <c r="J73" s="17">
        <v>72</v>
      </c>
      <c r="K73" s="24"/>
      <c r="L73" s="17"/>
      <c r="M73" s="15">
        <v>0</v>
      </c>
    </row>
    <row r="74" s="10" customFormat="1" spans="1:13">
      <c r="A74" s="15">
        <v>1120242577</v>
      </c>
      <c r="B74" s="16" t="s">
        <v>373</v>
      </c>
      <c r="C74" s="16">
        <v>20.25</v>
      </c>
      <c r="D74" s="16">
        <v>1735</v>
      </c>
      <c r="E74" s="15">
        <f t="shared" si="2"/>
        <v>85.679012345679</v>
      </c>
      <c r="F74" s="17">
        <v>70</v>
      </c>
      <c r="G74" s="17">
        <v>3.095</v>
      </c>
      <c r="H74" s="17">
        <v>78</v>
      </c>
      <c r="I74" s="17">
        <f t="shared" si="3"/>
        <v>71.2</v>
      </c>
      <c r="J74" s="17">
        <v>73</v>
      </c>
      <c r="K74" s="24"/>
      <c r="L74" s="17"/>
      <c r="M74" s="15">
        <v>0</v>
      </c>
    </row>
    <row r="75" s="10" customFormat="1" spans="1:13">
      <c r="A75" s="15">
        <v>1120240503</v>
      </c>
      <c r="B75" s="16" t="s">
        <v>374</v>
      </c>
      <c r="C75" s="16">
        <v>22.75</v>
      </c>
      <c r="D75" s="16">
        <v>1931.5</v>
      </c>
      <c r="E75" s="15">
        <f t="shared" si="2"/>
        <v>84.9010989010989</v>
      </c>
      <c r="F75" s="17">
        <v>79</v>
      </c>
      <c r="G75" s="17">
        <v>11</v>
      </c>
      <c r="H75" s="17">
        <v>29</v>
      </c>
      <c r="I75" s="17">
        <f t="shared" si="3"/>
        <v>71.5</v>
      </c>
      <c r="J75" s="17">
        <v>74</v>
      </c>
      <c r="K75" s="24"/>
      <c r="L75" s="17"/>
      <c r="M75" s="15">
        <v>0</v>
      </c>
    </row>
    <row r="76" s="10" customFormat="1" spans="1:13">
      <c r="A76" s="15">
        <v>1120240246</v>
      </c>
      <c r="B76" s="16" t="s">
        <v>375</v>
      </c>
      <c r="C76" s="16">
        <v>22.75</v>
      </c>
      <c r="D76" s="16">
        <v>1953.5</v>
      </c>
      <c r="E76" s="15">
        <f t="shared" si="2"/>
        <v>85.8681318681319</v>
      </c>
      <c r="F76" s="17">
        <v>68</v>
      </c>
      <c r="G76" s="17">
        <v>1.9</v>
      </c>
      <c r="H76" s="17">
        <v>94</v>
      </c>
      <c r="I76" s="17">
        <f t="shared" si="3"/>
        <v>71.9</v>
      </c>
      <c r="J76" s="17">
        <v>75</v>
      </c>
      <c r="K76" s="24"/>
      <c r="L76" s="17"/>
      <c r="M76" s="15">
        <v>0</v>
      </c>
    </row>
    <row r="77" s="10" customFormat="1" spans="1:13">
      <c r="A77" s="15">
        <v>1120240328</v>
      </c>
      <c r="B77" s="16" t="s">
        <v>376</v>
      </c>
      <c r="C77" s="16">
        <v>21.75</v>
      </c>
      <c r="D77" s="16">
        <v>1858</v>
      </c>
      <c r="E77" s="15">
        <f t="shared" si="2"/>
        <v>85.4252873563218</v>
      </c>
      <c r="F77" s="17">
        <v>74</v>
      </c>
      <c r="G77" s="17">
        <v>5.5</v>
      </c>
      <c r="H77" s="17">
        <v>60</v>
      </c>
      <c r="I77" s="17">
        <f t="shared" si="3"/>
        <v>71.9</v>
      </c>
      <c r="J77" s="17">
        <v>76</v>
      </c>
      <c r="K77" s="24"/>
      <c r="L77" s="17"/>
      <c r="M77" s="15">
        <v>0</v>
      </c>
    </row>
    <row r="78" s="10" customFormat="1" spans="1:13">
      <c r="A78" s="15">
        <v>1120240509</v>
      </c>
      <c r="B78" s="16" t="s">
        <v>377</v>
      </c>
      <c r="C78" s="16">
        <v>21.75</v>
      </c>
      <c r="D78" s="16">
        <v>1852.5</v>
      </c>
      <c r="E78" s="15">
        <f t="shared" si="2"/>
        <v>85.1724137931034</v>
      </c>
      <c r="F78" s="17">
        <v>77</v>
      </c>
      <c r="G78" s="17">
        <v>7.2</v>
      </c>
      <c r="H78" s="17">
        <v>44</v>
      </c>
      <c r="I78" s="17">
        <f t="shared" si="3"/>
        <v>72.05</v>
      </c>
      <c r="J78" s="17">
        <v>77</v>
      </c>
      <c r="K78" s="24"/>
      <c r="L78" s="17"/>
      <c r="M78" s="15">
        <v>0</v>
      </c>
    </row>
    <row r="79" s="10" customFormat="1" spans="1:13">
      <c r="A79" s="15">
        <v>1120240508</v>
      </c>
      <c r="B79" s="16" t="s">
        <v>378</v>
      </c>
      <c r="C79" s="16">
        <v>25.25</v>
      </c>
      <c r="D79" s="16">
        <v>2132.75</v>
      </c>
      <c r="E79" s="15">
        <f t="shared" si="2"/>
        <v>84.4653465346535</v>
      </c>
      <c r="F79" s="17">
        <v>83</v>
      </c>
      <c r="G79" s="17">
        <v>16.05</v>
      </c>
      <c r="H79" s="17">
        <v>20</v>
      </c>
      <c r="I79" s="17">
        <f t="shared" si="3"/>
        <v>73.55</v>
      </c>
      <c r="J79" s="17">
        <v>78</v>
      </c>
      <c r="K79" s="24"/>
      <c r="L79" s="17"/>
      <c r="M79" s="15">
        <v>0</v>
      </c>
    </row>
    <row r="80" s="10" customFormat="1" spans="1:13">
      <c r="A80" s="15">
        <v>1120241451</v>
      </c>
      <c r="B80" s="16" t="s">
        <v>379</v>
      </c>
      <c r="C80" s="16">
        <v>21.75</v>
      </c>
      <c r="D80" s="16">
        <v>1862.5</v>
      </c>
      <c r="E80" s="15">
        <f t="shared" si="2"/>
        <v>85.632183908046</v>
      </c>
      <c r="F80" s="17">
        <v>71</v>
      </c>
      <c r="G80" s="17">
        <v>1.9</v>
      </c>
      <c r="H80" s="17">
        <v>94</v>
      </c>
      <c r="I80" s="17">
        <f t="shared" si="3"/>
        <v>74.45</v>
      </c>
      <c r="J80" s="17">
        <v>79</v>
      </c>
      <c r="K80" s="24"/>
      <c r="L80" s="17"/>
      <c r="M80" s="15">
        <v>0</v>
      </c>
    </row>
    <row r="81" s="10" customFormat="1" spans="1:13">
      <c r="A81" s="15">
        <v>1120240330</v>
      </c>
      <c r="B81" s="16" t="s">
        <v>380</v>
      </c>
      <c r="C81" s="16">
        <v>21.25</v>
      </c>
      <c r="D81" s="16">
        <v>1797</v>
      </c>
      <c r="E81" s="15">
        <f t="shared" si="2"/>
        <v>84.5647058823529</v>
      </c>
      <c r="F81" s="17">
        <v>81</v>
      </c>
      <c r="G81" s="17">
        <v>5.1</v>
      </c>
      <c r="H81" s="17">
        <v>64</v>
      </c>
      <c r="I81" s="17">
        <f t="shared" si="3"/>
        <v>78.45</v>
      </c>
      <c r="J81" s="17">
        <v>80</v>
      </c>
      <c r="K81" s="24"/>
      <c r="L81" s="17"/>
      <c r="M81" s="15">
        <v>0</v>
      </c>
    </row>
    <row r="82" s="10" customFormat="1" spans="1:13">
      <c r="A82" s="15">
        <v>1120240245</v>
      </c>
      <c r="B82" s="16" t="s">
        <v>381</v>
      </c>
      <c r="C82" s="16">
        <v>21.25</v>
      </c>
      <c r="D82" s="16">
        <v>1781</v>
      </c>
      <c r="E82" s="15">
        <f t="shared" si="2"/>
        <v>83.8117647058824</v>
      </c>
      <c r="F82" s="17">
        <v>87</v>
      </c>
      <c r="G82" s="17">
        <v>9.4</v>
      </c>
      <c r="H82" s="17">
        <v>32</v>
      </c>
      <c r="I82" s="17">
        <f t="shared" si="3"/>
        <v>78.75</v>
      </c>
      <c r="J82" s="17">
        <v>81</v>
      </c>
      <c r="K82" s="24"/>
      <c r="L82" s="17"/>
      <c r="M82" s="15">
        <v>0</v>
      </c>
    </row>
    <row r="83" s="10" customFormat="1" spans="1:13">
      <c r="A83" s="15">
        <v>1120240331</v>
      </c>
      <c r="B83" s="16" t="s">
        <v>382</v>
      </c>
      <c r="C83" s="16">
        <v>19.25</v>
      </c>
      <c r="D83" s="16">
        <v>1605.75</v>
      </c>
      <c r="E83" s="15">
        <f t="shared" si="2"/>
        <v>83.4155844155844</v>
      </c>
      <c r="F83" s="17">
        <v>89</v>
      </c>
      <c r="G83" s="17">
        <v>14.15</v>
      </c>
      <c r="H83" s="17">
        <v>23</v>
      </c>
      <c r="I83" s="17">
        <f t="shared" si="3"/>
        <v>79.1</v>
      </c>
      <c r="J83" s="17">
        <v>82</v>
      </c>
      <c r="K83" s="24"/>
      <c r="L83" s="17"/>
      <c r="M83" s="15">
        <v>0</v>
      </c>
    </row>
    <row r="84" s="10" customFormat="1" spans="1:13">
      <c r="A84" s="15">
        <v>1120240474</v>
      </c>
      <c r="B84" s="16" t="s">
        <v>383</v>
      </c>
      <c r="C84" s="16">
        <v>21.25</v>
      </c>
      <c r="D84" s="16">
        <v>1807.5</v>
      </c>
      <c r="E84" s="15">
        <f t="shared" si="2"/>
        <v>85.0588235294118</v>
      </c>
      <c r="F84" s="17">
        <v>78</v>
      </c>
      <c r="G84" s="17">
        <v>1.7</v>
      </c>
      <c r="H84" s="17">
        <v>101</v>
      </c>
      <c r="I84" s="17">
        <f t="shared" si="3"/>
        <v>81.45</v>
      </c>
      <c r="J84" s="17">
        <v>83</v>
      </c>
      <c r="K84" s="24"/>
      <c r="L84" s="17"/>
      <c r="M84" s="15">
        <v>0</v>
      </c>
    </row>
    <row r="85" s="10" customFormat="1" spans="1:13">
      <c r="A85" s="15">
        <v>1120240469</v>
      </c>
      <c r="B85" s="16" t="s">
        <v>384</v>
      </c>
      <c r="C85" s="16">
        <v>21.25</v>
      </c>
      <c r="D85" s="16">
        <v>1795</v>
      </c>
      <c r="E85" s="15">
        <f t="shared" si="2"/>
        <v>84.4705882352941</v>
      </c>
      <c r="F85" s="17">
        <v>82</v>
      </c>
      <c r="G85" s="17">
        <v>2.85</v>
      </c>
      <c r="H85" s="17">
        <v>80</v>
      </c>
      <c r="I85" s="17">
        <f t="shared" si="3"/>
        <v>81.7</v>
      </c>
      <c r="J85" s="17">
        <v>84</v>
      </c>
      <c r="K85" s="24"/>
      <c r="L85" s="17"/>
      <c r="M85" s="15">
        <v>0</v>
      </c>
    </row>
    <row r="86" s="10" customFormat="1" spans="1:13">
      <c r="A86" s="15">
        <v>1120240231</v>
      </c>
      <c r="B86" s="16" t="s">
        <v>385</v>
      </c>
      <c r="C86" s="16">
        <v>21.75</v>
      </c>
      <c r="D86" s="16">
        <v>1839.5</v>
      </c>
      <c r="E86" s="15">
        <f t="shared" si="2"/>
        <v>84.5747126436782</v>
      </c>
      <c r="F86" s="17">
        <v>80</v>
      </c>
      <c r="G86" s="17">
        <v>2</v>
      </c>
      <c r="H86" s="17">
        <v>92</v>
      </c>
      <c r="I86" s="17">
        <f t="shared" si="3"/>
        <v>81.8</v>
      </c>
      <c r="J86" s="17">
        <v>85</v>
      </c>
      <c r="K86" s="24"/>
      <c r="L86" s="17"/>
      <c r="M86" s="15">
        <v>0</v>
      </c>
    </row>
    <row r="87" s="10" customFormat="1" spans="1:13">
      <c r="A87" s="15">
        <v>1120240327</v>
      </c>
      <c r="B87" s="16" t="s">
        <v>386</v>
      </c>
      <c r="C87" s="16">
        <v>19.75</v>
      </c>
      <c r="D87" s="16">
        <v>1659</v>
      </c>
      <c r="E87" s="15">
        <f t="shared" si="2"/>
        <v>84</v>
      </c>
      <c r="F87" s="17">
        <v>84</v>
      </c>
      <c r="G87" s="17">
        <v>2.55</v>
      </c>
      <c r="H87" s="17">
        <v>82</v>
      </c>
      <c r="I87" s="17">
        <f t="shared" si="3"/>
        <v>83.7</v>
      </c>
      <c r="J87" s="17">
        <v>86</v>
      </c>
      <c r="K87" s="24"/>
      <c r="L87" s="17"/>
      <c r="M87" s="15">
        <v>0</v>
      </c>
    </row>
    <row r="88" s="10" customFormat="1" spans="1:13">
      <c r="A88" s="15">
        <v>1120240329</v>
      </c>
      <c r="B88" s="16" t="s">
        <v>387</v>
      </c>
      <c r="C88" s="16">
        <v>19.75</v>
      </c>
      <c r="D88" s="16">
        <v>1652</v>
      </c>
      <c r="E88" s="15">
        <f t="shared" si="2"/>
        <v>83.6455696202532</v>
      </c>
      <c r="F88" s="17">
        <v>88</v>
      </c>
      <c r="G88" s="17">
        <v>3.8</v>
      </c>
      <c r="H88" s="17">
        <v>70</v>
      </c>
      <c r="I88" s="17">
        <f t="shared" si="3"/>
        <v>85.3</v>
      </c>
      <c r="J88" s="17">
        <v>87</v>
      </c>
      <c r="K88" s="24"/>
      <c r="L88" s="17"/>
      <c r="M88" s="15">
        <v>0</v>
      </c>
    </row>
    <row r="89" s="10" customFormat="1" spans="1:13">
      <c r="A89" s="15">
        <v>1120241154</v>
      </c>
      <c r="B89" s="16" t="s">
        <v>388</v>
      </c>
      <c r="C89" s="16">
        <v>21.25</v>
      </c>
      <c r="D89" s="16">
        <v>1785</v>
      </c>
      <c r="E89" s="15">
        <f t="shared" si="2"/>
        <v>84</v>
      </c>
      <c r="F89" s="17">
        <v>85</v>
      </c>
      <c r="G89" s="17">
        <v>1.9</v>
      </c>
      <c r="H89" s="17">
        <v>94</v>
      </c>
      <c r="I89" s="17">
        <f t="shared" si="3"/>
        <v>86.35</v>
      </c>
      <c r="J89" s="17">
        <v>88</v>
      </c>
      <c r="K89" s="24"/>
      <c r="L89" s="17"/>
      <c r="M89" s="15">
        <v>0</v>
      </c>
    </row>
    <row r="90" s="10" customFormat="1" spans="1:13">
      <c r="A90" s="15">
        <v>1120240224</v>
      </c>
      <c r="B90" s="16" t="s">
        <v>389</v>
      </c>
      <c r="C90" s="16">
        <v>21.25</v>
      </c>
      <c r="D90" s="16">
        <v>1784</v>
      </c>
      <c r="E90" s="15">
        <f t="shared" si="2"/>
        <v>83.9529411764706</v>
      </c>
      <c r="F90" s="17">
        <v>86</v>
      </c>
      <c r="G90" s="17">
        <v>1.8</v>
      </c>
      <c r="H90" s="17">
        <v>100</v>
      </c>
      <c r="I90" s="17">
        <f t="shared" si="3"/>
        <v>88.1</v>
      </c>
      <c r="J90" s="17">
        <v>89</v>
      </c>
      <c r="K90" s="24"/>
      <c r="L90" s="17"/>
      <c r="M90" s="15">
        <v>0</v>
      </c>
    </row>
    <row r="91" s="10" customFormat="1" spans="1:13">
      <c r="A91" s="15">
        <v>1120242584</v>
      </c>
      <c r="B91" s="16" t="s">
        <v>390</v>
      </c>
      <c r="C91" s="16">
        <v>21.75</v>
      </c>
      <c r="D91" s="16">
        <v>1803.5</v>
      </c>
      <c r="E91" s="15">
        <f t="shared" si="2"/>
        <v>82.9195402298851</v>
      </c>
      <c r="F91" s="17">
        <v>91</v>
      </c>
      <c r="G91" s="17">
        <v>3.55</v>
      </c>
      <c r="H91" s="17">
        <v>74</v>
      </c>
      <c r="I91" s="17">
        <f t="shared" si="3"/>
        <v>88.45</v>
      </c>
      <c r="J91" s="17">
        <v>90</v>
      </c>
      <c r="K91" s="24"/>
      <c r="L91" s="17"/>
      <c r="M91" s="15">
        <v>0</v>
      </c>
    </row>
    <row r="92" s="10" customFormat="1" spans="1:13">
      <c r="A92" s="15">
        <v>1120240506</v>
      </c>
      <c r="B92" s="16" t="s">
        <v>391</v>
      </c>
      <c r="C92" s="16">
        <v>21.75</v>
      </c>
      <c r="D92" s="16">
        <v>1786</v>
      </c>
      <c r="E92" s="15">
        <f t="shared" si="2"/>
        <v>82.1149425287356</v>
      </c>
      <c r="F92" s="17">
        <v>94</v>
      </c>
      <c r="G92" s="17">
        <v>4.05</v>
      </c>
      <c r="H92" s="17">
        <v>69</v>
      </c>
      <c r="I92" s="17">
        <f t="shared" si="3"/>
        <v>90.25</v>
      </c>
      <c r="J92" s="17">
        <v>91</v>
      </c>
      <c r="K92" s="24"/>
      <c r="L92" s="17"/>
      <c r="M92" s="15">
        <v>0</v>
      </c>
    </row>
    <row r="93" s="10" customFormat="1" spans="1:13">
      <c r="A93" s="15">
        <v>1120240443</v>
      </c>
      <c r="B93" s="16" t="s">
        <v>392</v>
      </c>
      <c r="C93" s="16">
        <v>20.75</v>
      </c>
      <c r="D93" s="16">
        <v>1730</v>
      </c>
      <c r="E93" s="15">
        <f t="shared" si="2"/>
        <v>83.3734939759036</v>
      </c>
      <c r="F93" s="17">
        <v>90</v>
      </c>
      <c r="G93" s="17">
        <v>1.9</v>
      </c>
      <c r="H93" s="17">
        <v>94</v>
      </c>
      <c r="I93" s="17">
        <f t="shared" si="3"/>
        <v>90.6</v>
      </c>
      <c r="J93" s="17">
        <v>92</v>
      </c>
      <c r="K93" s="24"/>
      <c r="L93" s="17"/>
      <c r="M93" s="15">
        <v>0</v>
      </c>
    </row>
    <row r="94" s="10" customFormat="1" spans="1:13">
      <c r="A94" s="15">
        <v>1120240234</v>
      </c>
      <c r="B94" s="16" t="s">
        <v>393</v>
      </c>
      <c r="C94" s="16">
        <v>22.25</v>
      </c>
      <c r="D94" s="16">
        <v>1830.5</v>
      </c>
      <c r="E94" s="15">
        <f t="shared" si="2"/>
        <v>82.2696629213483</v>
      </c>
      <c r="F94" s="17">
        <v>93</v>
      </c>
      <c r="G94" s="17">
        <v>2.4</v>
      </c>
      <c r="H94" s="17">
        <v>84</v>
      </c>
      <c r="I94" s="17">
        <f t="shared" si="3"/>
        <v>91.65</v>
      </c>
      <c r="J94" s="17">
        <v>93</v>
      </c>
      <c r="K94" s="24"/>
      <c r="L94" s="17"/>
      <c r="M94" s="15">
        <v>0</v>
      </c>
    </row>
    <row r="95" s="10" customFormat="1" spans="1:13">
      <c r="A95" s="15">
        <v>1120240323</v>
      </c>
      <c r="B95" s="16" t="s">
        <v>394</v>
      </c>
      <c r="C95" s="16">
        <v>19.25</v>
      </c>
      <c r="D95" s="16">
        <v>1565.75</v>
      </c>
      <c r="E95" s="15">
        <f t="shared" si="2"/>
        <v>81.3376623376623</v>
      </c>
      <c r="F95" s="17">
        <v>99</v>
      </c>
      <c r="G95" s="17">
        <v>5.65</v>
      </c>
      <c r="H95" s="17">
        <v>57</v>
      </c>
      <c r="I95" s="17">
        <f t="shared" si="3"/>
        <v>92.7</v>
      </c>
      <c r="J95" s="17">
        <v>94</v>
      </c>
      <c r="K95" s="24"/>
      <c r="L95" s="17"/>
      <c r="M95" s="15">
        <v>0</v>
      </c>
    </row>
    <row r="96" s="10" customFormat="1" spans="1:13">
      <c r="A96" s="15">
        <v>1120242578</v>
      </c>
      <c r="B96" s="16" t="s">
        <v>395</v>
      </c>
      <c r="C96" s="16">
        <v>19.75</v>
      </c>
      <c r="D96" s="16">
        <v>1627.75</v>
      </c>
      <c r="E96" s="15">
        <f t="shared" si="2"/>
        <v>82.4177215189873</v>
      </c>
      <c r="F96" s="17">
        <v>92</v>
      </c>
      <c r="G96" s="17">
        <v>1.7</v>
      </c>
      <c r="H96" s="17">
        <v>101</v>
      </c>
      <c r="I96" s="17">
        <f t="shared" si="3"/>
        <v>93.35</v>
      </c>
      <c r="J96" s="17">
        <v>95</v>
      </c>
      <c r="K96" s="24"/>
      <c r="L96" s="17"/>
      <c r="M96" s="15">
        <v>0</v>
      </c>
    </row>
    <row r="97" s="10" customFormat="1" spans="1:13">
      <c r="A97" s="15">
        <v>1120242583</v>
      </c>
      <c r="B97" s="16" t="s">
        <v>396</v>
      </c>
      <c r="C97" s="16">
        <v>21.25</v>
      </c>
      <c r="D97" s="16">
        <v>1738.5</v>
      </c>
      <c r="E97" s="15">
        <f t="shared" si="2"/>
        <v>81.8117647058824</v>
      </c>
      <c r="F97" s="17">
        <v>96</v>
      </c>
      <c r="G97" s="17">
        <v>2.4</v>
      </c>
      <c r="H97" s="17">
        <v>84</v>
      </c>
      <c r="I97" s="17">
        <f t="shared" si="3"/>
        <v>94.2</v>
      </c>
      <c r="J97" s="17">
        <v>96</v>
      </c>
      <c r="K97" s="24"/>
      <c r="L97" s="17"/>
      <c r="M97" s="15">
        <v>0</v>
      </c>
    </row>
    <row r="98" s="10" customFormat="1" spans="1:13">
      <c r="A98" s="15">
        <v>1120240241</v>
      </c>
      <c r="B98" s="16" t="s">
        <v>397</v>
      </c>
      <c r="C98" s="16">
        <v>19.75</v>
      </c>
      <c r="D98" s="16">
        <v>1600</v>
      </c>
      <c r="E98" s="15">
        <f t="shared" si="2"/>
        <v>81.0126582278481</v>
      </c>
      <c r="F98" s="17">
        <v>102</v>
      </c>
      <c r="G98" s="17">
        <v>6.45</v>
      </c>
      <c r="H98" s="17">
        <v>50</v>
      </c>
      <c r="I98" s="17">
        <f t="shared" si="3"/>
        <v>94.2</v>
      </c>
      <c r="J98" s="17">
        <v>97</v>
      </c>
      <c r="K98" s="24"/>
      <c r="L98" s="17"/>
      <c r="M98" s="15">
        <v>0</v>
      </c>
    </row>
    <row r="99" s="10" customFormat="1" spans="1:13">
      <c r="A99" s="15">
        <v>1120240317</v>
      </c>
      <c r="B99" s="16" t="s">
        <v>398</v>
      </c>
      <c r="C99" s="16">
        <v>22.75</v>
      </c>
      <c r="D99" s="16">
        <v>1860</v>
      </c>
      <c r="E99" s="15">
        <f t="shared" si="2"/>
        <v>81.7582417582418</v>
      </c>
      <c r="F99" s="17">
        <v>97</v>
      </c>
      <c r="G99" s="17">
        <v>3.05</v>
      </c>
      <c r="H99" s="17">
        <v>79</v>
      </c>
      <c r="I99" s="17">
        <f t="shared" si="3"/>
        <v>94.3</v>
      </c>
      <c r="J99" s="17">
        <v>98</v>
      </c>
      <c r="K99" s="24"/>
      <c r="L99" s="17"/>
      <c r="M99" s="15">
        <v>0</v>
      </c>
    </row>
    <row r="100" s="10" customFormat="1" spans="1:13">
      <c r="A100" s="15">
        <v>1120240238</v>
      </c>
      <c r="B100" s="16" t="s">
        <v>399</v>
      </c>
      <c r="C100" s="16">
        <v>19.25</v>
      </c>
      <c r="D100" s="16">
        <v>1556.5</v>
      </c>
      <c r="E100" s="15">
        <f t="shared" si="2"/>
        <v>80.8571428571429</v>
      </c>
      <c r="F100" s="17">
        <v>103</v>
      </c>
      <c r="G100" s="17">
        <v>6.5</v>
      </c>
      <c r="H100" s="17">
        <v>49</v>
      </c>
      <c r="I100" s="17">
        <f t="shared" si="3"/>
        <v>94.9</v>
      </c>
      <c r="J100" s="17">
        <v>99</v>
      </c>
      <c r="K100" s="24"/>
      <c r="L100" s="17"/>
      <c r="M100" s="15">
        <v>0</v>
      </c>
    </row>
    <row r="101" s="10" customFormat="1" spans="1:13">
      <c r="A101" s="15">
        <v>1120240471</v>
      </c>
      <c r="B101" s="16" t="s">
        <v>400</v>
      </c>
      <c r="C101" s="16">
        <v>19.75</v>
      </c>
      <c r="D101" s="16">
        <v>1616.75</v>
      </c>
      <c r="E101" s="15">
        <f t="shared" si="2"/>
        <v>81.8607594936709</v>
      </c>
      <c r="F101" s="17">
        <v>95</v>
      </c>
      <c r="G101" s="17">
        <v>1.7</v>
      </c>
      <c r="H101" s="17">
        <v>101</v>
      </c>
      <c r="I101" s="17">
        <f t="shared" si="3"/>
        <v>95.9</v>
      </c>
      <c r="J101" s="17">
        <v>100</v>
      </c>
      <c r="K101" s="24"/>
      <c r="L101" s="17"/>
      <c r="M101" s="15">
        <v>0</v>
      </c>
    </row>
    <row r="102" s="10" customFormat="1" spans="1:13">
      <c r="A102" s="15">
        <v>1120240502</v>
      </c>
      <c r="B102" s="16" t="s">
        <v>401</v>
      </c>
      <c r="C102" s="16">
        <v>19.25</v>
      </c>
      <c r="D102" s="16">
        <v>1569.25</v>
      </c>
      <c r="E102" s="15">
        <f t="shared" si="2"/>
        <v>81.5194805194805</v>
      </c>
      <c r="F102" s="17">
        <v>98</v>
      </c>
      <c r="G102" s="17">
        <v>1.7</v>
      </c>
      <c r="H102" s="17">
        <v>101</v>
      </c>
      <c r="I102" s="17">
        <f t="shared" si="3"/>
        <v>98.45</v>
      </c>
      <c r="J102" s="17">
        <v>101</v>
      </c>
      <c r="K102" s="24"/>
      <c r="L102" s="17"/>
      <c r="M102" s="15">
        <v>0</v>
      </c>
    </row>
    <row r="103" s="10" customFormat="1" spans="1:13">
      <c r="A103" s="15">
        <v>1120240501</v>
      </c>
      <c r="B103" s="16" t="s">
        <v>402</v>
      </c>
      <c r="C103" s="16">
        <v>24.25</v>
      </c>
      <c r="D103" s="16">
        <v>1890.5</v>
      </c>
      <c r="E103" s="15">
        <f t="shared" si="2"/>
        <v>77.9587628865979</v>
      </c>
      <c r="F103" s="17">
        <v>107</v>
      </c>
      <c r="G103" s="17">
        <v>5.9</v>
      </c>
      <c r="H103" s="17">
        <v>55</v>
      </c>
      <c r="I103" s="17">
        <f t="shared" si="3"/>
        <v>99.2</v>
      </c>
      <c r="J103" s="17">
        <v>102</v>
      </c>
      <c r="K103" s="24"/>
      <c r="L103" s="17"/>
      <c r="M103" s="15">
        <v>1</v>
      </c>
    </row>
    <row r="104" s="10" customFormat="1" spans="1:13">
      <c r="A104" s="15">
        <v>1120242579</v>
      </c>
      <c r="B104" s="16" t="s">
        <v>403</v>
      </c>
      <c r="C104" s="16">
        <v>20.75</v>
      </c>
      <c r="D104" s="16">
        <v>1682.5</v>
      </c>
      <c r="E104" s="15">
        <f t="shared" si="2"/>
        <v>81.0843373493976</v>
      </c>
      <c r="F104" s="17">
        <v>101</v>
      </c>
      <c r="G104" s="17">
        <v>1.9</v>
      </c>
      <c r="H104" s="17">
        <v>94</v>
      </c>
      <c r="I104" s="17">
        <f t="shared" si="3"/>
        <v>99.95</v>
      </c>
      <c r="J104" s="17">
        <v>103</v>
      </c>
      <c r="K104" s="24"/>
      <c r="L104" s="17"/>
      <c r="M104" s="15">
        <v>0</v>
      </c>
    </row>
    <row r="105" s="10" customFormat="1" spans="1:13">
      <c r="A105" s="15">
        <v>1120240319</v>
      </c>
      <c r="B105" s="16" t="s">
        <v>404</v>
      </c>
      <c r="C105" s="16">
        <v>21.75</v>
      </c>
      <c r="D105" s="16">
        <v>1766.5</v>
      </c>
      <c r="E105" s="15">
        <f t="shared" si="2"/>
        <v>81.2183908045977</v>
      </c>
      <c r="F105" s="17">
        <v>100</v>
      </c>
      <c r="G105" s="17">
        <v>1.1</v>
      </c>
      <c r="H105" s="17">
        <v>108</v>
      </c>
      <c r="I105" s="17">
        <f t="shared" si="3"/>
        <v>101.2</v>
      </c>
      <c r="J105" s="17">
        <v>104</v>
      </c>
      <c r="K105" s="24"/>
      <c r="L105" s="17"/>
      <c r="M105" s="15">
        <v>0</v>
      </c>
    </row>
    <row r="106" s="10" customFormat="1" spans="1:13">
      <c r="A106" s="15">
        <v>1120240511</v>
      </c>
      <c r="B106" s="16" t="s">
        <v>405</v>
      </c>
      <c r="C106" s="16">
        <v>25.25</v>
      </c>
      <c r="D106" s="16">
        <v>2030</v>
      </c>
      <c r="E106" s="15">
        <f t="shared" si="2"/>
        <v>80.3960396039604</v>
      </c>
      <c r="F106" s="17">
        <v>105</v>
      </c>
      <c r="G106" s="17">
        <v>2.1</v>
      </c>
      <c r="H106" s="17">
        <v>90</v>
      </c>
      <c r="I106" s="17">
        <f t="shared" si="3"/>
        <v>102.75</v>
      </c>
      <c r="J106" s="17">
        <v>105</v>
      </c>
      <c r="K106" s="24"/>
      <c r="L106" s="17"/>
      <c r="M106" s="15">
        <v>0</v>
      </c>
    </row>
    <row r="107" s="10" customFormat="1" spans="1:13">
      <c r="A107" s="15">
        <v>1120240320</v>
      </c>
      <c r="B107" s="16" t="s">
        <v>406</v>
      </c>
      <c r="C107" s="16">
        <v>22.25</v>
      </c>
      <c r="D107" s="16">
        <v>1789.5</v>
      </c>
      <c r="E107" s="15">
        <f t="shared" si="2"/>
        <v>80.4269662921348</v>
      </c>
      <c r="F107" s="17">
        <v>104</v>
      </c>
      <c r="G107" s="17">
        <v>1.7</v>
      </c>
      <c r="H107" s="17">
        <v>101</v>
      </c>
      <c r="I107" s="17">
        <f t="shared" si="3"/>
        <v>103.55</v>
      </c>
      <c r="J107" s="17">
        <v>106</v>
      </c>
      <c r="K107" s="24"/>
      <c r="L107" s="17"/>
      <c r="M107" s="15">
        <v>0</v>
      </c>
    </row>
    <row r="108" s="10" customFormat="1" spans="1:13">
      <c r="A108" s="15">
        <v>1120240229</v>
      </c>
      <c r="B108" s="16" t="s">
        <v>407</v>
      </c>
      <c r="C108" s="16">
        <v>22.5</v>
      </c>
      <c r="D108" s="16">
        <v>1707.5</v>
      </c>
      <c r="E108" s="15">
        <f t="shared" si="2"/>
        <v>75.8888888888889</v>
      </c>
      <c r="F108" s="17">
        <v>108</v>
      </c>
      <c r="G108" s="17">
        <v>2.8</v>
      </c>
      <c r="H108" s="17">
        <v>81</v>
      </c>
      <c r="I108" s="17">
        <f t="shared" si="3"/>
        <v>103.95</v>
      </c>
      <c r="J108" s="17">
        <v>107</v>
      </c>
      <c r="K108" s="24"/>
      <c r="L108" s="17"/>
      <c r="M108" s="15">
        <v>1</v>
      </c>
    </row>
    <row r="109" s="10" customFormat="1" spans="1:13">
      <c r="A109" s="15">
        <v>1120240222</v>
      </c>
      <c r="B109" s="16" t="s">
        <v>408</v>
      </c>
      <c r="C109" s="16">
        <v>19.25</v>
      </c>
      <c r="D109" s="16">
        <v>1521.75</v>
      </c>
      <c r="E109" s="15">
        <f t="shared" si="2"/>
        <v>79.051948051948</v>
      </c>
      <c r="F109" s="17">
        <v>106</v>
      </c>
      <c r="G109" s="17">
        <v>1.7</v>
      </c>
      <c r="H109" s="17">
        <v>101</v>
      </c>
      <c r="I109" s="17">
        <f t="shared" si="3"/>
        <v>105.25</v>
      </c>
      <c r="J109" s="17">
        <v>108</v>
      </c>
      <c r="K109" s="24"/>
      <c r="L109" s="17"/>
      <c r="M109" s="15">
        <v>0</v>
      </c>
    </row>
  </sheetData>
  <sortState ref="A2:M109">
    <sortCondition ref="H2"/>
  </sortState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L9" sqref="L9"/>
    </sheetView>
  </sheetViews>
  <sheetFormatPr defaultColWidth="8.72727272727273" defaultRowHeight="14" outlineLevelRow="6"/>
  <cols>
    <col min="1" max="1" width="11.7272727272727" customWidth="1"/>
    <col min="7" max="7" width="14.6363636363636" customWidth="1"/>
    <col min="9" max="9" width="14.6363636363636" customWidth="1"/>
    <col min="10" max="11" width="12.2727272727273" customWidth="1"/>
  </cols>
  <sheetData>
    <row r="1" s="1" customForma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11</v>
      </c>
    </row>
    <row r="2" s="1" customFormat="1" spans="1:11">
      <c r="A2" s="8">
        <v>1120245085</v>
      </c>
      <c r="B2" s="8">
        <v>18</v>
      </c>
      <c r="C2" s="8">
        <v>1432</v>
      </c>
      <c r="D2" s="8">
        <f t="shared" ref="D2:D7" si="0">C2/B2</f>
        <v>79.5555555555556</v>
      </c>
      <c r="E2" s="8">
        <v>1</v>
      </c>
      <c r="F2" s="8">
        <v>0</v>
      </c>
      <c r="G2" s="8">
        <v>1</v>
      </c>
      <c r="H2" s="8">
        <f t="shared" ref="H2:H7" si="1">E2*0.85+G2*0.15</f>
        <v>1</v>
      </c>
      <c r="I2" s="8">
        <v>1</v>
      </c>
      <c r="J2" s="8"/>
      <c r="K2" s="8">
        <v>1</v>
      </c>
    </row>
    <row r="3" s="1" customFormat="1" ht="15" spans="1:11">
      <c r="A3" s="8">
        <v>1120245096</v>
      </c>
      <c r="B3" s="8">
        <v>36</v>
      </c>
      <c r="C3" s="8">
        <v>2618</v>
      </c>
      <c r="D3" s="8">
        <f t="shared" si="0"/>
        <v>72.7222222222222</v>
      </c>
      <c r="E3" s="8">
        <v>2</v>
      </c>
      <c r="F3" s="8">
        <v>0</v>
      </c>
      <c r="G3" s="8">
        <v>1</v>
      </c>
      <c r="H3" s="8">
        <f t="shared" si="1"/>
        <v>1.85</v>
      </c>
      <c r="I3" s="8">
        <v>2</v>
      </c>
      <c r="J3" s="4" t="s">
        <v>13</v>
      </c>
      <c r="K3" s="8">
        <v>0</v>
      </c>
    </row>
    <row r="4" s="1" customFormat="1" spans="1:11">
      <c r="A4" s="8">
        <v>1120245107</v>
      </c>
      <c r="B4" s="8">
        <v>24</v>
      </c>
      <c r="C4" s="8">
        <v>1656</v>
      </c>
      <c r="D4" s="8">
        <f t="shared" si="0"/>
        <v>69</v>
      </c>
      <c r="E4" s="8">
        <v>3</v>
      </c>
      <c r="F4" s="8">
        <v>0</v>
      </c>
      <c r="G4" s="8">
        <v>1</v>
      </c>
      <c r="H4" s="8">
        <f t="shared" si="1"/>
        <v>2.7</v>
      </c>
      <c r="I4" s="8">
        <v>3</v>
      </c>
      <c r="J4" s="8"/>
      <c r="K4" s="8">
        <v>1</v>
      </c>
    </row>
    <row r="5" s="1" customFormat="1" spans="1:11">
      <c r="A5" s="8">
        <v>1120245094</v>
      </c>
      <c r="B5" s="8">
        <v>22</v>
      </c>
      <c r="C5" s="8">
        <v>1492</v>
      </c>
      <c r="D5" s="8">
        <f t="shared" si="0"/>
        <v>67.8181818181818</v>
      </c>
      <c r="E5" s="8">
        <v>4</v>
      </c>
      <c r="F5" s="8">
        <v>0</v>
      </c>
      <c r="G5" s="8">
        <v>1</v>
      </c>
      <c r="H5" s="8">
        <f t="shared" si="1"/>
        <v>3.55</v>
      </c>
      <c r="I5" s="8">
        <v>4</v>
      </c>
      <c r="J5" s="8"/>
      <c r="K5" s="8">
        <v>2</v>
      </c>
    </row>
    <row r="6" s="1" customFormat="1" spans="1:11">
      <c r="A6" s="8">
        <v>1120245104</v>
      </c>
      <c r="B6" s="8">
        <v>36</v>
      </c>
      <c r="C6" s="8">
        <v>2248</v>
      </c>
      <c r="D6" s="8">
        <f t="shared" si="0"/>
        <v>62.4444444444444</v>
      </c>
      <c r="E6" s="8">
        <v>5</v>
      </c>
      <c r="F6" s="8">
        <v>0</v>
      </c>
      <c r="G6" s="8">
        <v>1</v>
      </c>
      <c r="H6" s="8">
        <f t="shared" si="1"/>
        <v>4.4</v>
      </c>
      <c r="I6" s="8">
        <v>5</v>
      </c>
      <c r="J6" s="8"/>
      <c r="K6" s="8">
        <v>2</v>
      </c>
    </row>
    <row r="7" s="1" customFormat="1" spans="1:11">
      <c r="A7" s="8">
        <v>1120245091</v>
      </c>
      <c r="B7" s="8">
        <v>36</v>
      </c>
      <c r="C7" s="8">
        <v>2152</v>
      </c>
      <c r="D7" s="8">
        <f t="shared" si="0"/>
        <v>59.7777777777778</v>
      </c>
      <c r="E7" s="8">
        <v>6</v>
      </c>
      <c r="F7" s="8">
        <v>0</v>
      </c>
      <c r="G7" s="8">
        <v>1</v>
      </c>
      <c r="H7" s="8">
        <f t="shared" si="1"/>
        <v>5.25</v>
      </c>
      <c r="I7" s="8">
        <v>6</v>
      </c>
      <c r="J7" s="8"/>
      <c r="K7" s="8">
        <v>3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B1" sqref="B$1:B$1048576"/>
    </sheetView>
  </sheetViews>
  <sheetFormatPr defaultColWidth="8.72727272727273" defaultRowHeight="14"/>
  <cols>
    <col min="1" max="1" width="11.7272727272727" customWidth="1"/>
    <col min="4" max="4" width="12.8181818181818" customWidth="1"/>
    <col min="7" max="7" width="14.6363636363636" customWidth="1"/>
    <col min="9" max="9" width="14.6363636363636" customWidth="1"/>
    <col min="11" max="11" width="12.2727272727273" customWidth="1"/>
  </cols>
  <sheetData>
    <row r="1" s="7" customForma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11</v>
      </c>
    </row>
    <row r="2" s="1" customFormat="1" ht="15" spans="1:11">
      <c r="A2" s="8">
        <v>1120245052</v>
      </c>
      <c r="B2" s="8">
        <v>19</v>
      </c>
      <c r="C2" s="8">
        <v>1580</v>
      </c>
      <c r="D2" s="8">
        <f t="shared" ref="D2:D9" si="0">C2/B2</f>
        <v>83.1578947368421</v>
      </c>
      <c r="E2" s="8">
        <v>1</v>
      </c>
      <c r="F2" s="8">
        <v>0</v>
      </c>
      <c r="G2" s="8">
        <v>1</v>
      </c>
      <c r="H2" s="8">
        <f t="shared" ref="H2:H9" si="1">E2*0.85+G2*0.15</f>
        <v>1</v>
      </c>
      <c r="I2" s="8">
        <v>1</v>
      </c>
      <c r="J2" s="4" t="s">
        <v>13</v>
      </c>
      <c r="K2" s="8">
        <v>0</v>
      </c>
    </row>
    <row r="3" s="1" customFormat="1" ht="15.5" spans="1:11">
      <c r="A3" s="8">
        <v>1120245039</v>
      </c>
      <c r="B3" s="8">
        <v>21</v>
      </c>
      <c r="C3" s="8">
        <v>1644</v>
      </c>
      <c r="D3" s="8">
        <f t="shared" si="0"/>
        <v>78.2857142857143</v>
      </c>
      <c r="E3" s="8">
        <v>2</v>
      </c>
      <c r="F3" s="8">
        <v>0</v>
      </c>
      <c r="G3" s="8">
        <v>1</v>
      </c>
      <c r="H3" s="8">
        <f t="shared" si="1"/>
        <v>1.85</v>
      </c>
      <c r="I3" s="8">
        <v>2</v>
      </c>
      <c r="J3" s="5" t="s">
        <v>21</v>
      </c>
      <c r="K3" s="8">
        <v>0</v>
      </c>
    </row>
    <row r="4" s="1" customFormat="1" spans="1:11">
      <c r="A4" s="8">
        <v>1120245041</v>
      </c>
      <c r="B4" s="8">
        <v>21</v>
      </c>
      <c r="C4" s="8">
        <v>1633</v>
      </c>
      <c r="D4" s="8">
        <f t="shared" si="0"/>
        <v>77.7619047619048</v>
      </c>
      <c r="E4" s="8">
        <v>3</v>
      </c>
      <c r="F4" s="8">
        <v>0</v>
      </c>
      <c r="G4" s="8">
        <v>1</v>
      </c>
      <c r="H4" s="8">
        <f t="shared" si="1"/>
        <v>2.7</v>
      </c>
      <c r="I4" s="8">
        <v>3</v>
      </c>
      <c r="J4" s="8"/>
      <c r="K4" s="8">
        <v>1</v>
      </c>
    </row>
    <row r="5" s="1" customFormat="1" ht="15.5" spans="1:11">
      <c r="A5" s="8">
        <v>1120245032</v>
      </c>
      <c r="B5" s="8">
        <v>19</v>
      </c>
      <c r="C5" s="8">
        <v>1414</v>
      </c>
      <c r="D5" s="8">
        <f t="shared" si="0"/>
        <v>74.4210526315789</v>
      </c>
      <c r="E5" s="8">
        <v>4</v>
      </c>
      <c r="F5" s="8">
        <v>0</v>
      </c>
      <c r="G5" s="8">
        <v>1</v>
      </c>
      <c r="H5" s="8">
        <f t="shared" si="1"/>
        <v>3.55</v>
      </c>
      <c r="I5" s="8">
        <v>4</v>
      </c>
      <c r="J5" s="6" t="s">
        <v>43</v>
      </c>
      <c r="K5" s="8">
        <v>0</v>
      </c>
    </row>
    <row r="6" s="1" customFormat="1" spans="1:11">
      <c r="A6" s="8">
        <v>1120245053</v>
      </c>
      <c r="B6" s="8">
        <v>15</v>
      </c>
      <c r="C6" s="8">
        <v>990</v>
      </c>
      <c r="D6" s="8">
        <f t="shared" si="0"/>
        <v>66</v>
      </c>
      <c r="E6" s="8">
        <v>5</v>
      </c>
      <c r="F6" s="8">
        <v>0</v>
      </c>
      <c r="G6" s="8">
        <v>1</v>
      </c>
      <c r="H6" s="8">
        <f t="shared" si="1"/>
        <v>4.4</v>
      </c>
      <c r="I6" s="8">
        <v>5</v>
      </c>
      <c r="J6" s="8"/>
      <c r="K6" s="8">
        <v>1</v>
      </c>
    </row>
    <row r="7" s="1" customFormat="1" spans="1:11">
      <c r="A7" s="8">
        <v>1120245046</v>
      </c>
      <c r="B7" s="8">
        <v>18</v>
      </c>
      <c r="C7" s="8">
        <v>987</v>
      </c>
      <c r="D7" s="8">
        <f t="shared" si="0"/>
        <v>54.8333333333333</v>
      </c>
      <c r="E7" s="8">
        <v>6</v>
      </c>
      <c r="F7" s="8">
        <v>0</v>
      </c>
      <c r="G7" s="8">
        <v>1</v>
      </c>
      <c r="H7" s="8">
        <f t="shared" si="1"/>
        <v>5.25</v>
      </c>
      <c r="I7" s="8">
        <v>6</v>
      </c>
      <c r="J7" s="8"/>
      <c r="K7" s="8">
        <v>2</v>
      </c>
    </row>
    <row r="8" s="1" customFormat="1" spans="1:11">
      <c r="A8" s="8">
        <v>1120245048</v>
      </c>
      <c r="B8" s="8">
        <v>15</v>
      </c>
      <c r="C8" s="8">
        <v>0</v>
      </c>
      <c r="D8" s="8">
        <f t="shared" si="0"/>
        <v>0</v>
      </c>
      <c r="E8" s="8">
        <v>7</v>
      </c>
      <c r="F8" s="8">
        <v>0</v>
      </c>
      <c r="G8" s="8">
        <v>1</v>
      </c>
      <c r="H8" s="8">
        <f t="shared" si="1"/>
        <v>6.1</v>
      </c>
      <c r="I8" s="8">
        <v>7</v>
      </c>
      <c r="J8" s="8"/>
      <c r="K8" s="8">
        <v>5</v>
      </c>
    </row>
    <row r="9" s="1" customFormat="1" spans="1:11">
      <c r="A9" s="8">
        <v>1120245049</v>
      </c>
      <c r="B9" s="8">
        <v>6</v>
      </c>
      <c r="C9" s="8">
        <v>0</v>
      </c>
      <c r="D9" s="8">
        <f t="shared" si="0"/>
        <v>0</v>
      </c>
      <c r="E9" s="8">
        <v>7</v>
      </c>
      <c r="F9" s="8">
        <v>0</v>
      </c>
      <c r="G9" s="8">
        <v>1</v>
      </c>
      <c r="H9" s="8">
        <f t="shared" si="1"/>
        <v>6.1</v>
      </c>
      <c r="I9" s="8">
        <v>7</v>
      </c>
      <c r="J9" s="8"/>
      <c r="K9" s="8">
        <v>2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D13" sqref="D13"/>
    </sheetView>
  </sheetViews>
  <sheetFormatPr defaultColWidth="8.72727272727273" defaultRowHeight="14"/>
  <cols>
    <col min="1" max="1" width="11.7272727272727" customWidth="1"/>
    <col min="4" max="4" width="12.8181818181818" customWidth="1"/>
    <col min="7" max="7" width="14.6363636363636" customWidth="1"/>
    <col min="9" max="9" width="14.6363636363636" customWidth="1"/>
    <col min="10" max="11" width="12.2727272727273" customWidth="1"/>
  </cols>
  <sheetData>
    <row r="1" s="1" customForma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11</v>
      </c>
    </row>
    <row r="2" s="1" customFormat="1" ht="15" spans="1:11">
      <c r="A2" s="3">
        <v>1120240364</v>
      </c>
      <c r="B2" s="3">
        <v>20.25</v>
      </c>
      <c r="C2" s="3">
        <v>1966.5</v>
      </c>
      <c r="D2" s="3">
        <v>97.1111111111111</v>
      </c>
      <c r="E2" s="3">
        <v>1</v>
      </c>
      <c r="F2" s="3">
        <v>0</v>
      </c>
      <c r="G2" s="3">
        <v>1</v>
      </c>
      <c r="H2" s="3">
        <f t="shared" ref="H2:H19" si="0">E2*0.85+G2*0.15</f>
        <v>1</v>
      </c>
      <c r="I2" s="3">
        <v>1</v>
      </c>
      <c r="J2" s="4" t="s">
        <v>13</v>
      </c>
      <c r="K2" s="3">
        <v>0</v>
      </c>
    </row>
    <row r="3" s="1" customFormat="1" ht="15.5" spans="1:11">
      <c r="A3" s="3">
        <v>1120240402</v>
      </c>
      <c r="B3" s="3">
        <v>20.25</v>
      </c>
      <c r="C3" s="3">
        <v>1952</v>
      </c>
      <c r="D3" s="3">
        <v>96.3950617283951</v>
      </c>
      <c r="E3" s="3">
        <v>2</v>
      </c>
      <c r="F3" s="3">
        <v>0</v>
      </c>
      <c r="G3" s="3">
        <v>1</v>
      </c>
      <c r="H3" s="3">
        <f t="shared" si="0"/>
        <v>1.85</v>
      </c>
      <c r="I3" s="3">
        <v>2</v>
      </c>
      <c r="J3" s="5" t="s">
        <v>21</v>
      </c>
      <c r="K3" s="3">
        <v>0</v>
      </c>
    </row>
    <row r="4" s="1" customFormat="1" ht="15.5" spans="1:11">
      <c r="A4" s="3">
        <v>1120240484</v>
      </c>
      <c r="B4" s="3">
        <v>21.25</v>
      </c>
      <c r="C4" s="3">
        <v>2027</v>
      </c>
      <c r="D4" s="3">
        <v>95.3882352941176</v>
      </c>
      <c r="E4" s="3">
        <v>3</v>
      </c>
      <c r="F4" s="3">
        <v>0</v>
      </c>
      <c r="G4" s="3">
        <v>1</v>
      </c>
      <c r="H4" s="3">
        <f t="shared" si="0"/>
        <v>2.7</v>
      </c>
      <c r="I4" s="3">
        <v>3</v>
      </c>
      <c r="J4" s="5" t="s">
        <v>21</v>
      </c>
      <c r="K4" s="3">
        <v>0</v>
      </c>
    </row>
    <row r="5" s="1" customFormat="1" ht="15.5" spans="1:11">
      <c r="A5" s="3">
        <v>1120240404</v>
      </c>
      <c r="B5" s="3">
        <v>20.25</v>
      </c>
      <c r="C5" s="3">
        <v>1878</v>
      </c>
      <c r="D5" s="3">
        <v>92.7407407407407</v>
      </c>
      <c r="E5" s="3">
        <v>4</v>
      </c>
      <c r="F5" s="3">
        <v>0</v>
      </c>
      <c r="G5" s="3">
        <v>1</v>
      </c>
      <c r="H5" s="3">
        <f t="shared" si="0"/>
        <v>3.55</v>
      </c>
      <c r="I5" s="3">
        <v>4</v>
      </c>
      <c r="J5" s="5" t="s">
        <v>21</v>
      </c>
      <c r="K5" s="3">
        <v>0</v>
      </c>
    </row>
    <row r="6" s="1" customFormat="1" ht="15.5" spans="1:11">
      <c r="A6" s="3">
        <v>1120240366</v>
      </c>
      <c r="B6" s="3">
        <v>20.25</v>
      </c>
      <c r="C6" s="3">
        <v>1872</v>
      </c>
      <c r="D6" s="3">
        <v>92.4444444444444</v>
      </c>
      <c r="E6" s="3">
        <v>5</v>
      </c>
      <c r="F6" s="3">
        <v>0</v>
      </c>
      <c r="G6" s="3">
        <v>1</v>
      </c>
      <c r="H6" s="3">
        <f t="shared" si="0"/>
        <v>4.4</v>
      </c>
      <c r="I6" s="3">
        <v>5</v>
      </c>
      <c r="J6" s="6" t="s">
        <v>43</v>
      </c>
      <c r="K6" s="3">
        <v>0</v>
      </c>
    </row>
    <row r="7" s="1" customFormat="1" ht="15.5" spans="1:11">
      <c r="A7" s="3">
        <v>1120240365</v>
      </c>
      <c r="B7" s="3">
        <v>20.25</v>
      </c>
      <c r="C7" s="3">
        <v>1868</v>
      </c>
      <c r="D7" s="3">
        <v>92.2469135802469</v>
      </c>
      <c r="E7" s="3">
        <v>6</v>
      </c>
      <c r="F7" s="3">
        <v>0</v>
      </c>
      <c r="G7" s="3">
        <v>1</v>
      </c>
      <c r="H7" s="3">
        <f t="shared" si="0"/>
        <v>5.25</v>
      </c>
      <c r="I7" s="3">
        <v>6</v>
      </c>
      <c r="J7" s="6" t="s">
        <v>43</v>
      </c>
      <c r="K7" s="3">
        <v>0</v>
      </c>
    </row>
    <row r="8" s="1" customFormat="1" ht="15.5" spans="1:11">
      <c r="A8" s="3">
        <v>1120240494</v>
      </c>
      <c r="B8" s="3">
        <v>20.25</v>
      </c>
      <c r="C8" s="3">
        <v>1862.5</v>
      </c>
      <c r="D8" s="3">
        <v>91.9753086419753</v>
      </c>
      <c r="E8" s="3">
        <v>7</v>
      </c>
      <c r="F8" s="3">
        <v>0</v>
      </c>
      <c r="G8" s="3">
        <v>1</v>
      </c>
      <c r="H8" s="3">
        <f t="shared" si="0"/>
        <v>6.1</v>
      </c>
      <c r="I8" s="3">
        <v>7</v>
      </c>
      <c r="J8" s="6" t="s">
        <v>43</v>
      </c>
      <c r="K8" s="3">
        <v>0</v>
      </c>
    </row>
    <row r="9" s="1" customFormat="1" spans="1:11">
      <c r="A9" s="3">
        <v>1120242986</v>
      </c>
      <c r="B9" s="3">
        <v>20.25</v>
      </c>
      <c r="C9" s="3">
        <v>1849.25</v>
      </c>
      <c r="D9" s="3">
        <v>91.320987654321</v>
      </c>
      <c r="E9" s="3">
        <v>8</v>
      </c>
      <c r="F9" s="3">
        <v>0</v>
      </c>
      <c r="G9" s="3">
        <v>1</v>
      </c>
      <c r="H9" s="3">
        <f t="shared" si="0"/>
        <v>6.95</v>
      </c>
      <c r="I9" s="3">
        <v>8</v>
      </c>
      <c r="J9" s="3"/>
      <c r="K9" s="3">
        <v>0</v>
      </c>
    </row>
    <row r="10" s="1" customFormat="1" spans="1:11">
      <c r="A10" s="3">
        <v>1120241901</v>
      </c>
      <c r="B10" s="3">
        <v>20.25</v>
      </c>
      <c r="C10" s="3">
        <v>1844</v>
      </c>
      <c r="D10" s="3">
        <v>91.0617283950617</v>
      </c>
      <c r="E10" s="3">
        <v>9</v>
      </c>
      <c r="F10" s="3">
        <v>0</v>
      </c>
      <c r="G10" s="3">
        <v>1</v>
      </c>
      <c r="H10" s="3">
        <f t="shared" si="0"/>
        <v>7.8</v>
      </c>
      <c r="I10" s="3">
        <v>9</v>
      </c>
      <c r="J10" s="3"/>
      <c r="K10" s="3">
        <v>0</v>
      </c>
    </row>
    <row r="11" s="1" customFormat="1" spans="1:11">
      <c r="A11" s="3">
        <v>1120240765</v>
      </c>
      <c r="B11" s="3">
        <v>24.25</v>
      </c>
      <c r="C11" s="3">
        <v>2206</v>
      </c>
      <c r="D11" s="3">
        <v>90.9690721649485</v>
      </c>
      <c r="E11" s="3">
        <v>10</v>
      </c>
      <c r="F11" s="3">
        <v>0</v>
      </c>
      <c r="G11" s="3">
        <v>1</v>
      </c>
      <c r="H11" s="3">
        <f t="shared" si="0"/>
        <v>8.65</v>
      </c>
      <c r="I11" s="3">
        <v>10</v>
      </c>
      <c r="J11" s="3"/>
      <c r="K11" s="3">
        <v>0</v>
      </c>
    </row>
    <row r="12" s="1" customFormat="1" spans="1:11">
      <c r="A12" s="3">
        <v>1120240368</v>
      </c>
      <c r="B12" s="3">
        <v>20.25</v>
      </c>
      <c r="C12" s="3">
        <v>1838</v>
      </c>
      <c r="D12" s="3">
        <v>90.7654320987654</v>
      </c>
      <c r="E12" s="3">
        <v>11</v>
      </c>
      <c r="F12" s="3">
        <v>0</v>
      </c>
      <c r="G12" s="3">
        <v>1</v>
      </c>
      <c r="H12" s="3">
        <f t="shared" si="0"/>
        <v>9.5</v>
      </c>
      <c r="I12" s="3">
        <v>11</v>
      </c>
      <c r="J12" s="3"/>
      <c r="K12" s="3">
        <v>0</v>
      </c>
    </row>
    <row r="13" s="1" customFormat="1" spans="1:11">
      <c r="A13" s="3">
        <v>1120240485</v>
      </c>
      <c r="B13" s="3">
        <v>22.25</v>
      </c>
      <c r="C13" s="3">
        <v>2005</v>
      </c>
      <c r="D13" s="3">
        <v>90.1123595505618</v>
      </c>
      <c r="E13" s="3">
        <v>12</v>
      </c>
      <c r="F13" s="3">
        <v>0</v>
      </c>
      <c r="G13" s="3">
        <v>1</v>
      </c>
      <c r="H13" s="3">
        <f t="shared" si="0"/>
        <v>10.35</v>
      </c>
      <c r="I13" s="3">
        <v>12</v>
      </c>
      <c r="J13" s="3"/>
      <c r="K13" s="3">
        <v>0</v>
      </c>
    </row>
    <row r="14" s="1" customFormat="1" spans="1:11">
      <c r="A14" s="3">
        <v>1120240367</v>
      </c>
      <c r="B14" s="3">
        <v>23.25</v>
      </c>
      <c r="C14" s="3">
        <v>2090</v>
      </c>
      <c r="D14" s="3">
        <v>89.8924731182796</v>
      </c>
      <c r="E14" s="3">
        <v>13</v>
      </c>
      <c r="F14" s="3">
        <v>0</v>
      </c>
      <c r="G14" s="3">
        <v>1</v>
      </c>
      <c r="H14" s="3">
        <f t="shared" si="0"/>
        <v>11.2</v>
      </c>
      <c r="I14" s="3">
        <v>13</v>
      </c>
      <c r="J14" s="3"/>
      <c r="K14" s="3">
        <v>1</v>
      </c>
    </row>
    <row r="15" s="1" customFormat="1" spans="1:11">
      <c r="A15" s="3">
        <v>1120240363</v>
      </c>
      <c r="B15" s="3">
        <v>24.25</v>
      </c>
      <c r="C15" s="3">
        <v>2159</v>
      </c>
      <c r="D15" s="3">
        <v>89.0309278350515</v>
      </c>
      <c r="E15" s="3">
        <v>14</v>
      </c>
      <c r="F15" s="3">
        <v>0</v>
      </c>
      <c r="G15" s="3">
        <v>1</v>
      </c>
      <c r="H15" s="3">
        <f t="shared" si="0"/>
        <v>12.05</v>
      </c>
      <c r="I15" s="3">
        <v>14</v>
      </c>
      <c r="J15" s="3"/>
      <c r="K15" s="3">
        <v>0</v>
      </c>
    </row>
    <row r="16" s="1" customFormat="1" spans="1:11">
      <c r="A16" s="3">
        <v>1120241547</v>
      </c>
      <c r="B16" s="3">
        <v>23.25</v>
      </c>
      <c r="C16" s="3">
        <v>2055</v>
      </c>
      <c r="D16" s="3">
        <v>88.3870967741936</v>
      </c>
      <c r="E16" s="3">
        <v>15</v>
      </c>
      <c r="F16" s="3">
        <v>0</v>
      </c>
      <c r="G16" s="3">
        <v>1</v>
      </c>
      <c r="H16" s="3">
        <f t="shared" si="0"/>
        <v>12.9</v>
      </c>
      <c r="I16" s="3">
        <v>15</v>
      </c>
      <c r="J16" s="3"/>
      <c r="K16" s="3">
        <v>0</v>
      </c>
    </row>
    <row r="17" s="1" customFormat="1" spans="1:11">
      <c r="A17" s="3">
        <v>1120240369</v>
      </c>
      <c r="B17" s="3">
        <v>20.25</v>
      </c>
      <c r="C17" s="3">
        <v>1769</v>
      </c>
      <c r="D17" s="3">
        <v>87.358024691358</v>
      </c>
      <c r="E17" s="3">
        <v>16</v>
      </c>
      <c r="F17" s="3">
        <v>0</v>
      </c>
      <c r="G17" s="3">
        <v>1</v>
      </c>
      <c r="H17" s="3">
        <f t="shared" si="0"/>
        <v>13.75</v>
      </c>
      <c r="I17" s="3">
        <v>16</v>
      </c>
      <c r="J17" s="3"/>
      <c r="K17" s="3">
        <v>0</v>
      </c>
    </row>
    <row r="18" s="1" customFormat="1" spans="1:11">
      <c r="A18" s="3">
        <v>1120240403</v>
      </c>
      <c r="B18" s="3">
        <v>20.25</v>
      </c>
      <c r="C18" s="3">
        <v>1764</v>
      </c>
      <c r="D18" s="3">
        <v>87.1111111111111</v>
      </c>
      <c r="E18" s="3">
        <v>17</v>
      </c>
      <c r="F18" s="3">
        <v>0</v>
      </c>
      <c r="G18" s="3">
        <v>1</v>
      </c>
      <c r="H18" s="3">
        <f t="shared" si="0"/>
        <v>14.6</v>
      </c>
      <c r="I18" s="3">
        <v>17</v>
      </c>
      <c r="J18" s="3"/>
      <c r="K18" s="3">
        <v>1</v>
      </c>
    </row>
    <row r="19" s="1" customFormat="1" spans="1:11">
      <c r="A19" s="3">
        <v>1120241915</v>
      </c>
      <c r="B19" s="3">
        <v>23.25</v>
      </c>
      <c r="C19" s="3">
        <v>2008.25</v>
      </c>
      <c r="D19" s="3">
        <v>86.3763440860215</v>
      </c>
      <c r="E19" s="3">
        <v>18</v>
      </c>
      <c r="F19" s="3">
        <v>0</v>
      </c>
      <c r="G19" s="3">
        <v>1</v>
      </c>
      <c r="H19" s="3">
        <f t="shared" si="0"/>
        <v>15.45</v>
      </c>
      <c r="I19" s="3">
        <v>18</v>
      </c>
      <c r="J19" s="3"/>
      <c r="K19" s="3">
        <v>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zoomScale="85" zoomScaleNormal="85" workbookViewId="0">
      <selection activeCell="B1" sqref="B$1:B$1048576"/>
    </sheetView>
  </sheetViews>
  <sheetFormatPr defaultColWidth="9" defaultRowHeight="14"/>
  <cols>
    <col min="1" max="1" width="12.8181818181818" customWidth="1"/>
    <col min="4" max="4" width="12.8181818181818" customWidth="1"/>
    <col min="6" max="6" width="12.6181818181818" style="12" customWidth="1"/>
    <col min="7" max="7" width="15.7545454545455" style="12" customWidth="1"/>
    <col min="8" max="8" width="9.96363636363636" style="12" customWidth="1"/>
    <col min="9" max="9" width="17" style="12" customWidth="1"/>
    <col min="10" max="11" width="14.6181818181818" customWidth="1"/>
  </cols>
  <sheetData>
    <row r="1" s="9" customFormat="1" spans="1:1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39" t="s">
        <v>149</v>
      </c>
      <c r="B2" s="39">
        <v>31.25</v>
      </c>
      <c r="C2" s="39">
        <v>2906.75</v>
      </c>
      <c r="D2" s="39">
        <v>93.016</v>
      </c>
      <c r="E2" s="39">
        <v>1</v>
      </c>
      <c r="F2" s="27">
        <v>11.3</v>
      </c>
      <c r="G2" s="27">
        <v>3</v>
      </c>
      <c r="H2" s="27">
        <f>E2*0.85+G2*0.15</f>
        <v>1.3</v>
      </c>
      <c r="I2" s="27">
        <v>1</v>
      </c>
      <c r="J2" s="18" t="s">
        <v>13</v>
      </c>
      <c r="K2" s="27">
        <v>0</v>
      </c>
    </row>
    <row r="3" ht="15.5" spans="1:11">
      <c r="A3" s="39" t="s">
        <v>150</v>
      </c>
      <c r="B3" s="39">
        <v>27.25</v>
      </c>
      <c r="C3" s="39">
        <v>2387.5</v>
      </c>
      <c r="D3" s="39">
        <v>87.6146788990826</v>
      </c>
      <c r="E3" s="39">
        <v>2</v>
      </c>
      <c r="F3" s="27">
        <v>4.2</v>
      </c>
      <c r="G3" s="27">
        <v>5</v>
      </c>
      <c r="H3" s="27">
        <f t="shared" ref="H3:H10" si="0">E3*0.85+G3*0.15</f>
        <v>2.45</v>
      </c>
      <c r="I3" s="27">
        <v>2</v>
      </c>
      <c r="J3" s="20" t="s">
        <v>21</v>
      </c>
      <c r="K3" s="27">
        <v>0</v>
      </c>
    </row>
    <row r="4" ht="15.5" spans="1:11">
      <c r="A4" s="39" t="s">
        <v>151</v>
      </c>
      <c r="B4" s="39">
        <v>27.25</v>
      </c>
      <c r="C4" s="39">
        <v>2383.5</v>
      </c>
      <c r="D4" s="39">
        <v>87.4678899082569</v>
      </c>
      <c r="E4" s="39">
        <v>3</v>
      </c>
      <c r="F4" s="27">
        <v>16</v>
      </c>
      <c r="G4" s="27">
        <v>1</v>
      </c>
      <c r="H4" s="27">
        <f t="shared" si="0"/>
        <v>2.7</v>
      </c>
      <c r="I4" s="27">
        <v>3</v>
      </c>
      <c r="J4" s="22" t="s">
        <v>43</v>
      </c>
      <c r="K4" s="27">
        <v>0</v>
      </c>
    </row>
    <row r="5" ht="15.5" spans="1:11">
      <c r="A5" s="39" t="s">
        <v>152</v>
      </c>
      <c r="B5" s="39">
        <v>28.75</v>
      </c>
      <c r="C5" s="39">
        <v>2500.5</v>
      </c>
      <c r="D5" s="39">
        <v>86.9739130434783</v>
      </c>
      <c r="E5" s="39">
        <v>4</v>
      </c>
      <c r="F5" s="27">
        <v>11.45</v>
      </c>
      <c r="G5" s="27">
        <v>2</v>
      </c>
      <c r="H5" s="27">
        <f t="shared" si="0"/>
        <v>3.7</v>
      </c>
      <c r="I5" s="27">
        <v>4</v>
      </c>
      <c r="J5" s="22" t="s">
        <v>43</v>
      </c>
      <c r="K5" s="27">
        <v>0</v>
      </c>
    </row>
    <row r="6" spans="1:11">
      <c r="A6" s="39" t="s">
        <v>153</v>
      </c>
      <c r="B6" s="39">
        <v>25.25</v>
      </c>
      <c r="C6" s="39">
        <v>2195</v>
      </c>
      <c r="D6" s="39">
        <v>86.9306930693069</v>
      </c>
      <c r="E6" s="39">
        <v>5</v>
      </c>
      <c r="F6" s="27">
        <v>7.75</v>
      </c>
      <c r="G6" s="27">
        <v>4</v>
      </c>
      <c r="H6" s="27">
        <f t="shared" si="0"/>
        <v>4.85</v>
      </c>
      <c r="I6" s="27">
        <v>5</v>
      </c>
      <c r="J6" s="27"/>
      <c r="K6" s="27">
        <v>0</v>
      </c>
    </row>
    <row r="7" spans="1:11">
      <c r="A7" s="39" t="s">
        <v>154</v>
      </c>
      <c r="B7" s="39">
        <v>19.25</v>
      </c>
      <c r="C7" s="39">
        <v>1604.75</v>
      </c>
      <c r="D7" s="39">
        <v>83.3636363636364</v>
      </c>
      <c r="E7" s="39">
        <v>6</v>
      </c>
      <c r="F7" s="27">
        <v>2.2</v>
      </c>
      <c r="G7" s="27">
        <v>6</v>
      </c>
      <c r="H7" s="27">
        <f t="shared" si="0"/>
        <v>6</v>
      </c>
      <c r="I7" s="27">
        <v>6</v>
      </c>
      <c r="J7" s="27"/>
      <c r="K7" s="27">
        <v>0</v>
      </c>
    </row>
    <row r="8" spans="1:11">
      <c r="A8" s="39" t="s">
        <v>155</v>
      </c>
      <c r="B8" s="39">
        <v>25.75</v>
      </c>
      <c r="C8" s="39">
        <v>2115.5</v>
      </c>
      <c r="D8" s="39">
        <v>82.1553398058253</v>
      </c>
      <c r="E8" s="39">
        <v>7</v>
      </c>
      <c r="F8" s="27">
        <v>2</v>
      </c>
      <c r="G8" s="27">
        <v>7</v>
      </c>
      <c r="H8" s="27">
        <f t="shared" si="0"/>
        <v>7</v>
      </c>
      <c r="I8" s="27">
        <v>7</v>
      </c>
      <c r="J8" s="27"/>
      <c r="K8" s="27">
        <v>0</v>
      </c>
    </row>
    <row r="9" spans="1:11">
      <c r="A9" s="39" t="s">
        <v>156</v>
      </c>
      <c r="B9" s="39">
        <v>29.75</v>
      </c>
      <c r="C9" s="39">
        <v>1888</v>
      </c>
      <c r="D9" s="39">
        <v>63.4621848739496</v>
      </c>
      <c r="E9" s="39">
        <v>8</v>
      </c>
      <c r="F9" s="27">
        <v>2</v>
      </c>
      <c r="G9" s="27">
        <v>7</v>
      </c>
      <c r="H9" s="27">
        <f t="shared" si="0"/>
        <v>7.85</v>
      </c>
      <c r="I9" s="27">
        <v>8</v>
      </c>
      <c r="J9" s="27"/>
      <c r="K9" s="27">
        <v>1</v>
      </c>
    </row>
    <row r="10" spans="1:11">
      <c r="A10" s="39" t="s">
        <v>157</v>
      </c>
      <c r="B10" s="39">
        <v>22.25</v>
      </c>
      <c r="C10" s="39">
        <v>1160</v>
      </c>
      <c r="D10" s="39">
        <v>52.1348314606742</v>
      </c>
      <c r="E10" s="39">
        <v>9</v>
      </c>
      <c r="F10" s="27">
        <v>2</v>
      </c>
      <c r="G10" s="27">
        <v>7</v>
      </c>
      <c r="H10" s="27">
        <f t="shared" si="0"/>
        <v>8.7</v>
      </c>
      <c r="I10" s="27">
        <v>9</v>
      </c>
      <c r="J10" s="27"/>
      <c r="K10" s="27">
        <v>1</v>
      </c>
    </row>
  </sheetData>
  <sortState ref="A2:J10">
    <sortCondition ref="H2"/>
  </sortState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6"/>
  <sheetViews>
    <sheetView zoomScale="88" zoomScaleNormal="88" workbookViewId="0">
      <selection activeCell="B1" sqref="B$1:B$1048576"/>
    </sheetView>
  </sheetViews>
  <sheetFormatPr defaultColWidth="9" defaultRowHeight="14"/>
  <cols>
    <col min="1" max="1" width="12.7181818181818" style="41"/>
    <col min="2" max="3" width="9" style="41"/>
    <col min="4" max="4" width="12.8181818181818" style="41"/>
    <col min="5" max="5" width="9" style="41"/>
    <col min="6" max="6" width="10.9545454545455" customWidth="1"/>
    <col min="7" max="7" width="16.4" customWidth="1"/>
    <col min="8" max="8" width="11.6909090909091" style="12" customWidth="1"/>
    <col min="9" max="9" width="16.0090909090909" style="12" customWidth="1"/>
    <col min="10" max="10" width="22.1090909090909" style="12" customWidth="1"/>
    <col min="11" max="12" width="23.7090909090909" style="12" customWidth="1"/>
  </cols>
  <sheetData>
    <row r="1" s="9" customFormat="1" spans="1:1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</row>
    <row r="2" ht="15" spans="1:12">
      <c r="A2" s="39">
        <v>1120240696</v>
      </c>
      <c r="B2" s="39">
        <v>34.25</v>
      </c>
      <c r="C2" s="39">
        <v>3188.5</v>
      </c>
      <c r="D2" s="39">
        <v>93.0948905109489</v>
      </c>
      <c r="E2" s="39">
        <v>2</v>
      </c>
      <c r="F2" s="27">
        <v>33.3</v>
      </c>
      <c r="G2" s="27">
        <v>8</v>
      </c>
      <c r="H2" s="27">
        <f t="shared" ref="H2:H65" si="0">E2*0.85+G2*0.15</f>
        <v>2.9</v>
      </c>
      <c r="I2" s="27">
        <v>1</v>
      </c>
      <c r="J2" s="18" t="s">
        <v>13</v>
      </c>
      <c r="K2" s="27"/>
      <c r="L2" s="27">
        <v>0</v>
      </c>
    </row>
    <row r="3" ht="15" spans="1:12">
      <c r="A3" s="39">
        <v>1120241893</v>
      </c>
      <c r="B3" s="39">
        <v>32.75</v>
      </c>
      <c r="C3" s="39">
        <v>3125</v>
      </c>
      <c r="D3" s="39">
        <v>95.4198473282443</v>
      </c>
      <c r="E3" s="39">
        <v>1</v>
      </c>
      <c r="F3" s="27">
        <v>25.3</v>
      </c>
      <c r="G3" s="27">
        <v>18</v>
      </c>
      <c r="H3" s="27">
        <f t="shared" si="0"/>
        <v>3.55</v>
      </c>
      <c r="I3" s="27">
        <v>2</v>
      </c>
      <c r="J3" s="18" t="s">
        <v>13</v>
      </c>
      <c r="K3" s="27"/>
      <c r="L3" s="27">
        <v>0</v>
      </c>
    </row>
    <row r="4" ht="15" spans="1:12">
      <c r="A4" s="39">
        <v>1120240952</v>
      </c>
      <c r="B4" s="39">
        <v>32.75</v>
      </c>
      <c r="C4" s="39">
        <v>3040</v>
      </c>
      <c r="D4" s="39">
        <v>92.824427480916</v>
      </c>
      <c r="E4" s="39">
        <v>4</v>
      </c>
      <c r="F4" s="27">
        <v>33.05</v>
      </c>
      <c r="G4" s="27">
        <v>9</v>
      </c>
      <c r="H4" s="27">
        <f t="shared" si="0"/>
        <v>4.75</v>
      </c>
      <c r="I4" s="27">
        <v>3</v>
      </c>
      <c r="J4" s="18" t="s">
        <v>13</v>
      </c>
      <c r="K4" s="27"/>
      <c r="L4" s="27">
        <v>0</v>
      </c>
    </row>
    <row r="5" ht="15" spans="1:12">
      <c r="A5" s="39">
        <v>1120240980</v>
      </c>
      <c r="B5" s="39">
        <v>32.75</v>
      </c>
      <c r="C5" s="39">
        <v>3036</v>
      </c>
      <c r="D5" s="39">
        <v>92.7022900763359</v>
      </c>
      <c r="E5" s="39">
        <v>5</v>
      </c>
      <c r="F5" s="27">
        <v>39.3</v>
      </c>
      <c r="G5" s="27">
        <v>6</v>
      </c>
      <c r="H5" s="27">
        <f t="shared" si="0"/>
        <v>5.15</v>
      </c>
      <c r="I5" s="27">
        <v>4</v>
      </c>
      <c r="J5" s="18" t="s">
        <v>13</v>
      </c>
      <c r="K5" s="27"/>
      <c r="L5" s="27">
        <v>0</v>
      </c>
    </row>
    <row r="6" ht="15" spans="1:12">
      <c r="A6" s="39">
        <v>1120241899</v>
      </c>
      <c r="B6" s="39">
        <v>32.25</v>
      </c>
      <c r="C6" s="39">
        <v>2999.75</v>
      </c>
      <c r="D6" s="39">
        <v>93.015503875969</v>
      </c>
      <c r="E6" s="39">
        <v>3</v>
      </c>
      <c r="F6" s="27">
        <v>19.2</v>
      </c>
      <c r="G6" s="27">
        <v>26</v>
      </c>
      <c r="H6" s="27">
        <f t="shared" si="0"/>
        <v>6.45</v>
      </c>
      <c r="I6" s="27">
        <v>5</v>
      </c>
      <c r="J6" s="18" t="s">
        <v>13</v>
      </c>
      <c r="K6" s="27"/>
      <c r="L6" s="27">
        <v>0</v>
      </c>
    </row>
    <row r="7" ht="15" spans="1:12">
      <c r="A7" s="39">
        <v>1120241018</v>
      </c>
      <c r="B7" s="39">
        <v>32.25</v>
      </c>
      <c r="C7" s="39">
        <v>2979.5</v>
      </c>
      <c r="D7" s="39">
        <v>92.3875968992248</v>
      </c>
      <c r="E7" s="39">
        <v>7</v>
      </c>
      <c r="F7" s="27">
        <v>43.7</v>
      </c>
      <c r="G7" s="27">
        <v>4</v>
      </c>
      <c r="H7" s="27">
        <f t="shared" si="0"/>
        <v>6.55</v>
      </c>
      <c r="I7" s="27">
        <v>6</v>
      </c>
      <c r="J7" s="18" t="s">
        <v>13</v>
      </c>
      <c r="K7" s="27"/>
      <c r="L7" s="27">
        <v>0</v>
      </c>
    </row>
    <row r="8" ht="15" spans="1:12">
      <c r="A8" s="39">
        <v>1120240957</v>
      </c>
      <c r="B8" s="39">
        <v>32.75</v>
      </c>
      <c r="C8" s="39">
        <v>3023.25</v>
      </c>
      <c r="D8" s="39">
        <v>92.3129770992367</v>
      </c>
      <c r="E8" s="39">
        <v>8</v>
      </c>
      <c r="F8" s="27">
        <v>36.1</v>
      </c>
      <c r="G8" s="27">
        <v>7</v>
      </c>
      <c r="H8" s="27">
        <f t="shared" si="0"/>
        <v>7.85</v>
      </c>
      <c r="I8" s="27">
        <v>7</v>
      </c>
      <c r="J8" s="18" t="s">
        <v>13</v>
      </c>
      <c r="K8" s="27"/>
      <c r="L8" s="27">
        <v>0</v>
      </c>
    </row>
    <row r="9" ht="15.5" spans="1:12">
      <c r="A9" s="39">
        <v>1120240695</v>
      </c>
      <c r="B9" s="39">
        <v>31.25</v>
      </c>
      <c r="C9" s="39">
        <v>2834</v>
      </c>
      <c r="D9" s="39">
        <v>90.688</v>
      </c>
      <c r="E9" s="39">
        <v>14</v>
      </c>
      <c r="F9" s="27">
        <v>65.2</v>
      </c>
      <c r="G9" s="27">
        <v>1</v>
      </c>
      <c r="H9" s="27">
        <f t="shared" si="0"/>
        <v>12.05</v>
      </c>
      <c r="I9" s="27">
        <v>8</v>
      </c>
      <c r="J9" s="20" t="s">
        <v>21</v>
      </c>
      <c r="K9" s="27"/>
      <c r="L9" s="27">
        <v>0</v>
      </c>
    </row>
    <row r="10" ht="15.5" spans="1:12">
      <c r="A10" s="39">
        <v>1120240966</v>
      </c>
      <c r="B10" s="39">
        <v>34.75</v>
      </c>
      <c r="C10" s="39">
        <v>3177.5</v>
      </c>
      <c r="D10" s="39">
        <v>91.4388489208633</v>
      </c>
      <c r="E10" s="39">
        <v>12</v>
      </c>
      <c r="F10" s="27">
        <v>27.7</v>
      </c>
      <c r="G10" s="27">
        <v>15</v>
      </c>
      <c r="H10" s="27">
        <f t="shared" si="0"/>
        <v>12.45</v>
      </c>
      <c r="I10" s="27">
        <v>9</v>
      </c>
      <c r="J10" s="20" t="s">
        <v>21</v>
      </c>
      <c r="K10" s="27"/>
      <c r="L10" s="27">
        <v>0</v>
      </c>
    </row>
    <row r="11" ht="15.5" spans="1:12">
      <c r="A11" s="39">
        <v>1120241003</v>
      </c>
      <c r="B11" s="39">
        <v>34.75</v>
      </c>
      <c r="C11" s="39">
        <v>3163.25</v>
      </c>
      <c r="D11" s="39">
        <v>91.0287769784173</v>
      </c>
      <c r="E11" s="39">
        <v>13</v>
      </c>
      <c r="F11" s="27">
        <v>29.2</v>
      </c>
      <c r="G11" s="27">
        <v>13</v>
      </c>
      <c r="H11" s="27">
        <f t="shared" si="0"/>
        <v>13</v>
      </c>
      <c r="I11" s="27">
        <v>10</v>
      </c>
      <c r="J11" s="20" t="s">
        <v>21</v>
      </c>
      <c r="K11" s="27"/>
      <c r="L11" s="27">
        <v>0</v>
      </c>
    </row>
    <row r="12" ht="15.5" spans="1:12">
      <c r="A12" s="39">
        <v>1120240961</v>
      </c>
      <c r="B12" s="39">
        <v>33.75</v>
      </c>
      <c r="C12" s="39">
        <v>3119</v>
      </c>
      <c r="D12" s="39">
        <v>92.4148148148148</v>
      </c>
      <c r="E12" s="39">
        <v>6</v>
      </c>
      <c r="F12" s="27">
        <v>9.8</v>
      </c>
      <c r="G12" s="27">
        <v>58</v>
      </c>
      <c r="H12" s="27">
        <f t="shared" si="0"/>
        <v>13.8</v>
      </c>
      <c r="I12" s="27">
        <v>11</v>
      </c>
      <c r="J12" s="20" t="s">
        <v>21</v>
      </c>
      <c r="K12" s="27"/>
      <c r="L12" s="27">
        <v>0</v>
      </c>
    </row>
    <row r="13" ht="15.5" spans="1:12">
      <c r="A13" s="39">
        <v>1120240988</v>
      </c>
      <c r="B13" s="39">
        <v>32.25</v>
      </c>
      <c r="C13" s="39">
        <v>2913.75</v>
      </c>
      <c r="D13" s="39">
        <v>90.3488372093023</v>
      </c>
      <c r="E13" s="39">
        <v>16</v>
      </c>
      <c r="F13" s="27">
        <v>44.7</v>
      </c>
      <c r="G13" s="27">
        <v>3</v>
      </c>
      <c r="H13" s="27">
        <f t="shared" si="0"/>
        <v>14.05</v>
      </c>
      <c r="I13" s="27">
        <v>12</v>
      </c>
      <c r="J13" s="20" t="s">
        <v>21</v>
      </c>
      <c r="K13" s="27"/>
      <c r="L13" s="27">
        <v>0</v>
      </c>
    </row>
    <row r="14" ht="15.5" spans="1:12">
      <c r="A14" s="39">
        <v>1120240979</v>
      </c>
      <c r="B14" s="39">
        <v>34.25</v>
      </c>
      <c r="C14" s="39">
        <v>3077.75</v>
      </c>
      <c r="D14" s="39">
        <v>89.8613138686131</v>
      </c>
      <c r="E14" s="39">
        <v>19</v>
      </c>
      <c r="F14" s="27">
        <v>50.5</v>
      </c>
      <c r="G14" s="27">
        <v>2</v>
      </c>
      <c r="H14" s="27">
        <f t="shared" si="0"/>
        <v>16.45</v>
      </c>
      <c r="I14" s="27">
        <v>13</v>
      </c>
      <c r="J14" s="20" t="s">
        <v>21</v>
      </c>
      <c r="K14" s="27"/>
      <c r="L14" s="27">
        <v>0</v>
      </c>
    </row>
    <row r="15" ht="15.5" spans="1:12">
      <c r="A15" s="39">
        <v>1120240969</v>
      </c>
      <c r="B15" s="39">
        <v>32.75</v>
      </c>
      <c r="C15" s="39">
        <v>3001</v>
      </c>
      <c r="D15" s="39">
        <v>91.6335877862595</v>
      </c>
      <c r="E15" s="39">
        <v>11</v>
      </c>
      <c r="F15" s="27">
        <v>12</v>
      </c>
      <c r="G15" s="27">
        <v>49</v>
      </c>
      <c r="H15" s="27">
        <f t="shared" si="0"/>
        <v>16.7</v>
      </c>
      <c r="I15" s="27">
        <v>14</v>
      </c>
      <c r="J15" s="20" t="s">
        <v>21</v>
      </c>
      <c r="K15" s="27"/>
      <c r="L15" s="27">
        <v>0</v>
      </c>
    </row>
    <row r="16" ht="15.5" spans="1:12">
      <c r="A16" s="39">
        <v>1120242881</v>
      </c>
      <c r="B16" s="39">
        <v>32.25</v>
      </c>
      <c r="C16" s="39">
        <v>2973.5</v>
      </c>
      <c r="D16" s="39">
        <v>92.2015503875969</v>
      </c>
      <c r="E16" s="39">
        <v>9</v>
      </c>
      <c r="F16" s="27">
        <v>9</v>
      </c>
      <c r="G16" s="27">
        <v>68</v>
      </c>
      <c r="H16" s="27">
        <f t="shared" si="0"/>
        <v>17.85</v>
      </c>
      <c r="I16" s="27">
        <v>15</v>
      </c>
      <c r="J16" s="20" t="s">
        <v>21</v>
      </c>
      <c r="K16" s="27"/>
      <c r="L16" s="27">
        <v>0</v>
      </c>
    </row>
    <row r="17" ht="15.5" spans="1:12">
      <c r="A17" s="39">
        <v>1120240694</v>
      </c>
      <c r="B17" s="39">
        <v>33.25</v>
      </c>
      <c r="C17" s="39">
        <v>3059.75</v>
      </c>
      <c r="D17" s="39">
        <v>92.0225563909774</v>
      </c>
      <c r="E17" s="39">
        <v>10</v>
      </c>
      <c r="F17" s="27">
        <v>9.6</v>
      </c>
      <c r="G17" s="27">
        <v>63</v>
      </c>
      <c r="H17" s="27">
        <f t="shared" si="0"/>
        <v>17.95</v>
      </c>
      <c r="I17" s="27">
        <v>16</v>
      </c>
      <c r="J17" s="20" t="s">
        <v>21</v>
      </c>
      <c r="K17" s="27"/>
      <c r="L17" s="27">
        <v>0</v>
      </c>
    </row>
    <row r="18" ht="15.5" spans="1:12">
      <c r="A18" s="39">
        <v>1120240997</v>
      </c>
      <c r="B18" s="39">
        <v>34.25</v>
      </c>
      <c r="C18" s="39">
        <v>3100.25</v>
      </c>
      <c r="D18" s="39">
        <v>90.5182481751825</v>
      </c>
      <c r="E18" s="39">
        <v>15</v>
      </c>
      <c r="F18" s="27">
        <v>13.8</v>
      </c>
      <c r="G18" s="27">
        <v>41</v>
      </c>
      <c r="H18" s="27">
        <f t="shared" si="0"/>
        <v>18.9</v>
      </c>
      <c r="I18" s="27">
        <v>17</v>
      </c>
      <c r="J18" s="20" t="s">
        <v>21</v>
      </c>
      <c r="K18" s="27"/>
      <c r="L18" s="27">
        <v>0</v>
      </c>
    </row>
    <row r="19" ht="15.5" spans="1:12">
      <c r="A19" s="39">
        <v>1120240995</v>
      </c>
      <c r="B19" s="39">
        <v>34.75</v>
      </c>
      <c r="C19" s="39">
        <v>3112</v>
      </c>
      <c r="D19" s="39">
        <v>89.5539568345324</v>
      </c>
      <c r="E19" s="39">
        <v>23</v>
      </c>
      <c r="F19" s="27">
        <v>28.8</v>
      </c>
      <c r="G19" s="27">
        <v>14</v>
      </c>
      <c r="H19" s="27">
        <f t="shared" si="0"/>
        <v>21.65</v>
      </c>
      <c r="I19" s="27">
        <v>18</v>
      </c>
      <c r="J19" s="20" t="s">
        <v>21</v>
      </c>
      <c r="K19" s="27"/>
      <c r="L19" s="27">
        <v>0</v>
      </c>
    </row>
    <row r="20" ht="15.5" spans="1:12">
      <c r="A20" s="39">
        <v>1120243600</v>
      </c>
      <c r="B20" s="39">
        <v>33.25</v>
      </c>
      <c r="C20" s="39">
        <v>2980</v>
      </c>
      <c r="D20" s="39">
        <v>89.6240601503759</v>
      </c>
      <c r="E20" s="39">
        <v>22</v>
      </c>
      <c r="F20" s="27">
        <v>20.9</v>
      </c>
      <c r="G20" s="27">
        <v>24</v>
      </c>
      <c r="H20" s="27">
        <f t="shared" si="0"/>
        <v>22.3</v>
      </c>
      <c r="I20" s="27">
        <v>19</v>
      </c>
      <c r="J20" s="20" t="s">
        <v>21</v>
      </c>
      <c r="K20" s="27"/>
      <c r="L20" s="27">
        <v>0</v>
      </c>
    </row>
    <row r="21" ht="15.5" spans="1:12">
      <c r="A21" s="39">
        <v>1120240620</v>
      </c>
      <c r="B21" s="39">
        <v>32.75</v>
      </c>
      <c r="C21" s="39">
        <v>2935.5</v>
      </c>
      <c r="D21" s="39">
        <v>89.6335877862595</v>
      </c>
      <c r="E21" s="39">
        <v>21</v>
      </c>
      <c r="F21" s="27">
        <v>17.75</v>
      </c>
      <c r="G21" s="27">
        <v>30</v>
      </c>
      <c r="H21" s="27">
        <f t="shared" si="0"/>
        <v>22.35</v>
      </c>
      <c r="I21" s="27">
        <v>20</v>
      </c>
      <c r="J21" s="20" t="s">
        <v>21</v>
      </c>
      <c r="K21" s="27"/>
      <c r="L21" s="27">
        <v>0</v>
      </c>
    </row>
    <row r="22" ht="15.5" spans="1:12">
      <c r="A22" s="39">
        <v>1120242882</v>
      </c>
      <c r="B22" s="39">
        <v>30.25</v>
      </c>
      <c r="C22" s="39">
        <v>2731</v>
      </c>
      <c r="D22" s="39">
        <v>90.2809917355372</v>
      </c>
      <c r="E22" s="39">
        <v>17</v>
      </c>
      <c r="F22" s="27">
        <v>9.8</v>
      </c>
      <c r="G22" s="27">
        <v>58</v>
      </c>
      <c r="H22" s="27">
        <f t="shared" si="0"/>
        <v>23.15</v>
      </c>
      <c r="I22" s="27">
        <v>21</v>
      </c>
      <c r="J22" s="20" t="s">
        <v>21</v>
      </c>
      <c r="K22" s="19" t="s">
        <v>31</v>
      </c>
      <c r="L22" s="27">
        <v>0</v>
      </c>
    </row>
    <row r="23" ht="15.5" spans="1:12">
      <c r="A23" s="39">
        <v>1120241892</v>
      </c>
      <c r="B23" s="39">
        <v>30.25</v>
      </c>
      <c r="C23" s="39">
        <v>2723.25</v>
      </c>
      <c r="D23" s="39">
        <v>90.0247933884298</v>
      </c>
      <c r="E23" s="39">
        <v>18</v>
      </c>
      <c r="F23" s="27">
        <v>10.1</v>
      </c>
      <c r="G23" s="27">
        <v>57</v>
      </c>
      <c r="H23" s="27">
        <f t="shared" si="0"/>
        <v>23.85</v>
      </c>
      <c r="I23" s="27">
        <v>22</v>
      </c>
      <c r="J23" s="20" t="s">
        <v>21</v>
      </c>
      <c r="K23" s="27"/>
      <c r="L23" s="27">
        <v>0</v>
      </c>
    </row>
    <row r="24" ht="15.5" spans="1:12">
      <c r="A24" s="39">
        <v>1120241894</v>
      </c>
      <c r="B24" s="39">
        <v>32.25</v>
      </c>
      <c r="C24" s="39">
        <v>2884.25</v>
      </c>
      <c r="D24" s="39">
        <v>89.4341085271318</v>
      </c>
      <c r="E24" s="39">
        <v>26</v>
      </c>
      <c r="F24" s="27">
        <v>24.6</v>
      </c>
      <c r="G24" s="27">
        <v>19</v>
      </c>
      <c r="H24" s="27">
        <f t="shared" si="0"/>
        <v>24.95</v>
      </c>
      <c r="I24" s="27">
        <v>23</v>
      </c>
      <c r="J24" s="20" t="s">
        <v>21</v>
      </c>
      <c r="K24" s="27"/>
      <c r="L24" s="27">
        <v>0</v>
      </c>
    </row>
    <row r="25" ht="15.5" spans="1:12">
      <c r="A25" s="39">
        <v>1120240955</v>
      </c>
      <c r="B25" s="39">
        <v>30.75</v>
      </c>
      <c r="C25" s="39">
        <v>2751.75</v>
      </c>
      <c r="D25" s="39">
        <v>89.4878048780488</v>
      </c>
      <c r="E25" s="39">
        <v>24</v>
      </c>
      <c r="F25" s="27">
        <v>15.6</v>
      </c>
      <c r="G25" s="27">
        <v>34</v>
      </c>
      <c r="H25" s="27">
        <f t="shared" si="0"/>
        <v>25.5</v>
      </c>
      <c r="I25" s="27">
        <v>24</v>
      </c>
      <c r="J25" s="20" t="s">
        <v>21</v>
      </c>
      <c r="K25" s="27"/>
      <c r="L25" s="27">
        <v>0</v>
      </c>
    </row>
    <row r="26" ht="15.5" spans="1:12">
      <c r="A26" s="39">
        <v>1120243599</v>
      </c>
      <c r="B26" s="39">
        <v>31.25</v>
      </c>
      <c r="C26" s="39">
        <v>2795.25</v>
      </c>
      <c r="D26" s="39">
        <v>89.448</v>
      </c>
      <c r="E26" s="39">
        <v>25</v>
      </c>
      <c r="F26" s="27">
        <v>13.15</v>
      </c>
      <c r="G26" s="27">
        <v>42</v>
      </c>
      <c r="H26" s="27">
        <f t="shared" si="0"/>
        <v>27.55</v>
      </c>
      <c r="I26" s="27">
        <v>25</v>
      </c>
      <c r="J26" s="20" t="s">
        <v>21</v>
      </c>
      <c r="K26" s="27"/>
      <c r="L26" s="27">
        <v>0</v>
      </c>
    </row>
    <row r="27" ht="15.5" spans="1:12">
      <c r="A27" s="39">
        <v>1120241005</v>
      </c>
      <c r="B27" s="39">
        <v>32.75</v>
      </c>
      <c r="C27" s="39">
        <v>2919</v>
      </c>
      <c r="D27" s="39">
        <v>89.1297709923664</v>
      </c>
      <c r="E27" s="39">
        <v>28</v>
      </c>
      <c r="F27" s="27">
        <v>20.8</v>
      </c>
      <c r="G27" s="27">
        <v>25</v>
      </c>
      <c r="H27" s="27">
        <f t="shared" si="0"/>
        <v>27.55</v>
      </c>
      <c r="I27" s="27">
        <v>26</v>
      </c>
      <c r="J27" s="20" t="s">
        <v>21</v>
      </c>
      <c r="K27" s="27"/>
      <c r="L27" s="27">
        <v>0</v>
      </c>
    </row>
    <row r="28" ht="15.5" spans="1:12">
      <c r="A28" s="39">
        <v>1120241242</v>
      </c>
      <c r="B28" s="39">
        <v>33.25</v>
      </c>
      <c r="C28" s="39">
        <v>2963.5</v>
      </c>
      <c r="D28" s="39">
        <v>89.1278195488722</v>
      </c>
      <c r="E28" s="39">
        <v>29</v>
      </c>
      <c r="F28" s="27">
        <v>15.2</v>
      </c>
      <c r="G28" s="27">
        <v>35</v>
      </c>
      <c r="H28" s="27">
        <f t="shared" si="0"/>
        <v>29.9</v>
      </c>
      <c r="I28" s="27">
        <v>27</v>
      </c>
      <c r="J28" s="20" t="s">
        <v>21</v>
      </c>
      <c r="K28" s="19" t="s">
        <v>31</v>
      </c>
      <c r="L28" s="27">
        <v>0</v>
      </c>
    </row>
    <row r="29" ht="15.5" spans="1:12">
      <c r="A29" s="39">
        <v>1120240975</v>
      </c>
      <c r="B29" s="39">
        <v>32.25</v>
      </c>
      <c r="C29" s="39">
        <v>2873.5</v>
      </c>
      <c r="D29" s="39">
        <v>89.1007751937985</v>
      </c>
      <c r="E29" s="39">
        <v>30</v>
      </c>
      <c r="F29" s="27">
        <v>16.4</v>
      </c>
      <c r="G29" s="27">
        <v>33</v>
      </c>
      <c r="H29" s="27">
        <f t="shared" si="0"/>
        <v>30.45</v>
      </c>
      <c r="I29" s="27">
        <v>28</v>
      </c>
      <c r="J29" s="22" t="s">
        <v>43</v>
      </c>
      <c r="K29" s="27"/>
      <c r="L29" s="27">
        <v>0</v>
      </c>
    </row>
    <row r="30" ht="15.5" spans="1:12">
      <c r="A30" s="39">
        <v>1120240983</v>
      </c>
      <c r="B30" s="39">
        <v>33.25</v>
      </c>
      <c r="C30" s="39">
        <v>2960.25</v>
      </c>
      <c r="D30" s="39">
        <v>89.0300751879699</v>
      </c>
      <c r="E30" s="39">
        <v>32</v>
      </c>
      <c r="F30" s="27">
        <v>14</v>
      </c>
      <c r="G30" s="27">
        <v>40</v>
      </c>
      <c r="H30" s="27">
        <f t="shared" si="0"/>
        <v>33.2</v>
      </c>
      <c r="I30" s="27">
        <v>29</v>
      </c>
      <c r="J30" s="22" t="s">
        <v>43</v>
      </c>
      <c r="K30" s="27"/>
      <c r="L30" s="27">
        <v>0</v>
      </c>
    </row>
    <row r="31" ht="15.5" spans="1:12">
      <c r="A31" s="39">
        <v>1120240697</v>
      </c>
      <c r="B31" s="39">
        <v>30.75</v>
      </c>
      <c r="C31" s="39">
        <v>2757.5</v>
      </c>
      <c r="D31" s="39">
        <v>89.6747967479675</v>
      </c>
      <c r="E31" s="39">
        <v>20</v>
      </c>
      <c r="F31" s="27">
        <v>2.75</v>
      </c>
      <c r="G31" s="27">
        <v>118</v>
      </c>
      <c r="H31" s="27">
        <f t="shared" si="0"/>
        <v>34.7</v>
      </c>
      <c r="I31" s="27">
        <v>30</v>
      </c>
      <c r="J31" s="22" t="s">
        <v>43</v>
      </c>
      <c r="K31" s="27"/>
      <c r="L31" s="27">
        <v>0</v>
      </c>
    </row>
    <row r="32" ht="15.5" spans="1:12">
      <c r="A32" s="39">
        <v>1120242883</v>
      </c>
      <c r="B32" s="39">
        <v>34.75</v>
      </c>
      <c r="C32" s="39">
        <v>3061.25</v>
      </c>
      <c r="D32" s="39">
        <v>88.0935251798561</v>
      </c>
      <c r="E32" s="39">
        <v>40</v>
      </c>
      <c r="F32" s="27">
        <v>30.1</v>
      </c>
      <c r="G32" s="27">
        <v>12</v>
      </c>
      <c r="H32" s="27">
        <f t="shared" si="0"/>
        <v>35.8</v>
      </c>
      <c r="I32" s="27">
        <v>31</v>
      </c>
      <c r="J32" s="22" t="s">
        <v>43</v>
      </c>
      <c r="K32" s="27"/>
      <c r="L32" s="27">
        <v>0</v>
      </c>
    </row>
    <row r="33" ht="15.5" spans="1:12">
      <c r="A33" s="39">
        <v>1120241449</v>
      </c>
      <c r="B33" s="39">
        <v>30.25</v>
      </c>
      <c r="C33" s="39">
        <v>2656.5</v>
      </c>
      <c r="D33" s="39">
        <v>87.8181818181818</v>
      </c>
      <c r="E33" s="39">
        <v>41</v>
      </c>
      <c r="F33" s="27">
        <v>22.1</v>
      </c>
      <c r="G33" s="27">
        <v>21</v>
      </c>
      <c r="H33" s="27">
        <f t="shared" si="0"/>
        <v>38</v>
      </c>
      <c r="I33" s="27">
        <v>32</v>
      </c>
      <c r="J33" s="22" t="s">
        <v>43</v>
      </c>
      <c r="K33" s="27"/>
      <c r="L33" s="27">
        <v>0</v>
      </c>
    </row>
    <row r="34" ht="15.5" spans="1:12">
      <c r="A34" s="39">
        <v>1120241010</v>
      </c>
      <c r="B34" s="39">
        <v>30.75</v>
      </c>
      <c r="C34" s="39">
        <v>2716.25</v>
      </c>
      <c r="D34" s="39">
        <v>88.3333333333333</v>
      </c>
      <c r="E34" s="39">
        <v>38</v>
      </c>
      <c r="F34" s="27">
        <v>14.4</v>
      </c>
      <c r="G34" s="27">
        <v>39</v>
      </c>
      <c r="H34" s="27">
        <f t="shared" si="0"/>
        <v>38.15</v>
      </c>
      <c r="I34" s="27">
        <v>33</v>
      </c>
      <c r="J34" s="22" t="s">
        <v>43</v>
      </c>
      <c r="K34" s="27"/>
      <c r="L34" s="27">
        <v>0</v>
      </c>
    </row>
    <row r="35" ht="15.5" spans="1:12">
      <c r="A35" s="39">
        <v>1120240953</v>
      </c>
      <c r="B35" s="39">
        <v>32.75</v>
      </c>
      <c r="C35" s="39">
        <v>2902.5</v>
      </c>
      <c r="D35" s="39">
        <v>88.6259541984733</v>
      </c>
      <c r="E35" s="39">
        <v>34</v>
      </c>
      <c r="F35" s="27">
        <v>9.575</v>
      </c>
      <c r="G35" s="27">
        <v>64</v>
      </c>
      <c r="H35" s="27">
        <f t="shared" si="0"/>
        <v>38.5</v>
      </c>
      <c r="I35" s="27">
        <v>34</v>
      </c>
      <c r="J35" s="22" t="s">
        <v>43</v>
      </c>
      <c r="K35" s="27"/>
      <c r="L35" s="27">
        <v>0</v>
      </c>
    </row>
    <row r="36" ht="15.5" spans="1:12">
      <c r="A36" s="39">
        <v>1120242504</v>
      </c>
      <c r="B36" s="39">
        <v>30.25</v>
      </c>
      <c r="C36" s="39">
        <v>2704.75</v>
      </c>
      <c r="D36" s="39">
        <v>89.4132231404959</v>
      </c>
      <c r="E36" s="39">
        <v>27</v>
      </c>
      <c r="F36" s="27">
        <v>3.3</v>
      </c>
      <c r="G36" s="27">
        <v>107</v>
      </c>
      <c r="H36" s="27">
        <f t="shared" si="0"/>
        <v>39</v>
      </c>
      <c r="I36" s="27">
        <v>35</v>
      </c>
      <c r="J36" s="22" t="s">
        <v>43</v>
      </c>
      <c r="K36" s="27"/>
      <c r="L36" s="27">
        <v>0</v>
      </c>
    </row>
    <row r="37" ht="15.5" spans="1:12">
      <c r="A37" s="39">
        <v>1120240962</v>
      </c>
      <c r="B37" s="39">
        <v>33.75</v>
      </c>
      <c r="C37" s="39">
        <v>2994.25</v>
      </c>
      <c r="D37" s="39">
        <v>88.7185185185185</v>
      </c>
      <c r="E37" s="39">
        <v>33</v>
      </c>
      <c r="F37" s="27">
        <v>6.8</v>
      </c>
      <c r="G37" s="27">
        <v>78</v>
      </c>
      <c r="H37" s="27">
        <f t="shared" si="0"/>
        <v>39.75</v>
      </c>
      <c r="I37" s="27">
        <v>36</v>
      </c>
      <c r="J37" s="22" t="s">
        <v>43</v>
      </c>
      <c r="K37" s="27"/>
      <c r="L37" s="27">
        <v>0</v>
      </c>
    </row>
    <row r="38" ht="15.5" spans="1:12">
      <c r="A38" s="39">
        <v>1120242877</v>
      </c>
      <c r="B38" s="39">
        <v>32.25</v>
      </c>
      <c r="C38" s="39">
        <v>2820.5</v>
      </c>
      <c r="D38" s="39">
        <v>87.4573643410853</v>
      </c>
      <c r="E38" s="39">
        <v>44</v>
      </c>
      <c r="F38" s="27">
        <v>22.5</v>
      </c>
      <c r="G38" s="27">
        <v>20</v>
      </c>
      <c r="H38" s="27">
        <f t="shared" si="0"/>
        <v>40.4</v>
      </c>
      <c r="I38" s="27">
        <v>37</v>
      </c>
      <c r="J38" s="22" t="s">
        <v>43</v>
      </c>
      <c r="K38" s="27"/>
      <c r="L38" s="27">
        <v>0</v>
      </c>
    </row>
    <row r="39" ht="15.5" spans="1:12">
      <c r="A39" s="39">
        <v>1120241002</v>
      </c>
      <c r="B39" s="39">
        <v>30.25</v>
      </c>
      <c r="C39" s="39">
        <v>2693.75</v>
      </c>
      <c r="D39" s="39">
        <v>89.0495867768595</v>
      </c>
      <c r="E39" s="39">
        <v>31</v>
      </c>
      <c r="F39" s="27">
        <v>4.2</v>
      </c>
      <c r="G39" s="27">
        <v>97</v>
      </c>
      <c r="H39" s="27">
        <f t="shared" si="0"/>
        <v>40.9</v>
      </c>
      <c r="I39" s="27">
        <v>38</v>
      </c>
      <c r="J39" s="22" t="s">
        <v>43</v>
      </c>
      <c r="K39" s="27"/>
      <c r="L39" s="27">
        <v>0</v>
      </c>
    </row>
    <row r="40" ht="15.5" spans="1:12">
      <c r="A40" s="39">
        <v>1120240972</v>
      </c>
      <c r="B40" s="39">
        <v>30.25</v>
      </c>
      <c r="C40" s="39">
        <v>2678.75</v>
      </c>
      <c r="D40" s="39">
        <v>88.5537190082645</v>
      </c>
      <c r="E40" s="39">
        <v>36</v>
      </c>
      <c r="F40" s="27">
        <v>8.8</v>
      </c>
      <c r="G40" s="27">
        <v>69</v>
      </c>
      <c r="H40" s="27">
        <f t="shared" si="0"/>
        <v>40.95</v>
      </c>
      <c r="I40" s="27">
        <v>39</v>
      </c>
      <c r="J40" s="22" t="s">
        <v>43</v>
      </c>
      <c r="K40" s="27"/>
      <c r="L40" s="27">
        <v>0</v>
      </c>
    </row>
    <row r="41" ht="15.5" spans="1:12">
      <c r="A41" s="39">
        <v>1120241017</v>
      </c>
      <c r="B41" s="39">
        <v>32.75</v>
      </c>
      <c r="C41" s="39">
        <v>2898.5</v>
      </c>
      <c r="D41" s="39">
        <v>88.5038167938931</v>
      </c>
      <c r="E41" s="39">
        <v>37</v>
      </c>
      <c r="F41" s="27">
        <v>8.1</v>
      </c>
      <c r="G41" s="27">
        <v>71</v>
      </c>
      <c r="H41" s="27">
        <f t="shared" si="0"/>
        <v>42.1</v>
      </c>
      <c r="I41" s="27">
        <v>40</v>
      </c>
      <c r="J41" s="22" t="s">
        <v>43</v>
      </c>
      <c r="K41" s="27"/>
      <c r="L41" s="27">
        <v>0</v>
      </c>
    </row>
    <row r="42" ht="15.5" spans="1:12">
      <c r="A42" s="39">
        <v>1120243603</v>
      </c>
      <c r="B42" s="39">
        <v>34.25</v>
      </c>
      <c r="C42" s="39">
        <v>2960.5</v>
      </c>
      <c r="D42" s="39">
        <v>86.4379562043796</v>
      </c>
      <c r="E42" s="39">
        <v>50</v>
      </c>
      <c r="F42" s="27">
        <v>31</v>
      </c>
      <c r="G42" s="27">
        <v>11</v>
      </c>
      <c r="H42" s="27">
        <f t="shared" si="0"/>
        <v>44.15</v>
      </c>
      <c r="I42" s="27">
        <v>41</v>
      </c>
      <c r="J42" s="22" t="s">
        <v>43</v>
      </c>
      <c r="K42" s="27"/>
      <c r="L42" s="27">
        <v>0</v>
      </c>
    </row>
    <row r="43" ht="15.5" spans="1:12">
      <c r="A43" s="39">
        <v>1120241996</v>
      </c>
      <c r="B43" s="39">
        <v>34.75</v>
      </c>
      <c r="C43" s="39">
        <v>3009</v>
      </c>
      <c r="D43" s="39">
        <v>86.589928057554</v>
      </c>
      <c r="E43" s="39">
        <v>49</v>
      </c>
      <c r="F43" s="27">
        <v>26.3</v>
      </c>
      <c r="G43" s="27">
        <v>17</v>
      </c>
      <c r="H43" s="27">
        <f t="shared" si="0"/>
        <v>44.2</v>
      </c>
      <c r="I43" s="27">
        <v>42</v>
      </c>
      <c r="J43" s="22" t="s">
        <v>43</v>
      </c>
      <c r="K43" s="27"/>
      <c r="L43" s="27">
        <v>0</v>
      </c>
    </row>
    <row r="44" ht="15.5" spans="1:12">
      <c r="A44" s="39">
        <v>1120241001</v>
      </c>
      <c r="B44" s="39">
        <v>32.25</v>
      </c>
      <c r="C44" s="39">
        <v>2810.5</v>
      </c>
      <c r="D44" s="39">
        <v>87.1472868217054</v>
      </c>
      <c r="E44" s="39">
        <v>46</v>
      </c>
      <c r="F44" s="27">
        <v>11.8</v>
      </c>
      <c r="G44" s="27">
        <v>50</v>
      </c>
      <c r="H44" s="27">
        <f t="shared" si="0"/>
        <v>46.6</v>
      </c>
      <c r="I44" s="27">
        <v>43</v>
      </c>
      <c r="J44" s="22" t="s">
        <v>43</v>
      </c>
      <c r="K44" s="27"/>
      <c r="L44" s="27">
        <v>0</v>
      </c>
    </row>
    <row r="45" ht="15.5" spans="1:12">
      <c r="A45" s="39">
        <v>1120242879</v>
      </c>
      <c r="B45" s="39">
        <v>31.25</v>
      </c>
      <c r="C45" s="39">
        <v>2727.75</v>
      </c>
      <c r="D45" s="39">
        <v>87.288</v>
      </c>
      <c r="E45" s="39">
        <v>45</v>
      </c>
      <c r="F45" s="27">
        <v>9.2</v>
      </c>
      <c r="G45" s="27">
        <v>66</v>
      </c>
      <c r="H45" s="27">
        <f t="shared" si="0"/>
        <v>48.15</v>
      </c>
      <c r="I45" s="27">
        <v>44</v>
      </c>
      <c r="J45" s="22" t="s">
        <v>43</v>
      </c>
      <c r="K45" s="27"/>
      <c r="L45" s="27">
        <v>0</v>
      </c>
    </row>
    <row r="46" ht="15.5" spans="1:12">
      <c r="A46" s="39">
        <v>1120242716</v>
      </c>
      <c r="B46" s="39">
        <v>30.25</v>
      </c>
      <c r="C46" s="39">
        <v>2624.75</v>
      </c>
      <c r="D46" s="39">
        <v>86.7685950413223</v>
      </c>
      <c r="E46" s="39">
        <v>47</v>
      </c>
      <c r="F46" s="27">
        <v>9.8</v>
      </c>
      <c r="G46" s="27">
        <v>58</v>
      </c>
      <c r="H46" s="27">
        <f t="shared" si="0"/>
        <v>48.65</v>
      </c>
      <c r="I46" s="27">
        <v>45</v>
      </c>
      <c r="J46" s="22" t="s">
        <v>43</v>
      </c>
      <c r="K46" s="27"/>
      <c r="L46" s="27">
        <v>0</v>
      </c>
    </row>
    <row r="47" ht="15.5" spans="1:12">
      <c r="A47" s="39">
        <v>1120241006</v>
      </c>
      <c r="B47" s="39">
        <v>32.25</v>
      </c>
      <c r="C47" s="39">
        <v>2841.5</v>
      </c>
      <c r="D47" s="39">
        <v>88.108527131783</v>
      </c>
      <c r="E47" s="39">
        <v>39</v>
      </c>
      <c r="F47" s="27">
        <v>3.1</v>
      </c>
      <c r="G47" s="27">
        <v>110</v>
      </c>
      <c r="H47" s="27">
        <f t="shared" si="0"/>
        <v>49.65</v>
      </c>
      <c r="I47" s="27">
        <v>46</v>
      </c>
      <c r="J47" s="22" t="s">
        <v>43</v>
      </c>
      <c r="K47" s="27"/>
      <c r="L47" s="27">
        <v>0</v>
      </c>
    </row>
    <row r="48" ht="15.5" spans="1:12">
      <c r="A48" s="39">
        <v>1120240954</v>
      </c>
      <c r="B48" s="39">
        <v>30.25</v>
      </c>
      <c r="C48" s="39">
        <v>2680.75</v>
      </c>
      <c r="D48" s="39">
        <v>88.6198347107438</v>
      </c>
      <c r="E48" s="39">
        <v>35</v>
      </c>
      <c r="F48" s="27">
        <v>0.2</v>
      </c>
      <c r="G48" s="27">
        <v>133</v>
      </c>
      <c r="H48" s="27">
        <f t="shared" si="0"/>
        <v>49.7</v>
      </c>
      <c r="I48" s="27">
        <v>47</v>
      </c>
      <c r="J48" s="22" t="s">
        <v>43</v>
      </c>
      <c r="K48" s="27"/>
      <c r="L48" s="27">
        <v>0</v>
      </c>
    </row>
    <row r="49" ht="15.5" spans="1:12">
      <c r="A49" s="39">
        <v>1120240977</v>
      </c>
      <c r="B49" s="39">
        <v>32.25</v>
      </c>
      <c r="C49" s="39">
        <v>2824</v>
      </c>
      <c r="D49" s="39">
        <v>87.5658914728682</v>
      </c>
      <c r="E49" s="39">
        <v>42</v>
      </c>
      <c r="F49" s="27">
        <v>3.9</v>
      </c>
      <c r="G49" s="27">
        <v>99</v>
      </c>
      <c r="H49" s="27">
        <f t="shared" si="0"/>
        <v>50.55</v>
      </c>
      <c r="I49" s="27">
        <v>48</v>
      </c>
      <c r="J49" s="22" t="s">
        <v>43</v>
      </c>
      <c r="K49" s="27"/>
      <c r="L49" s="27">
        <v>0</v>
      </c>
    </row>
    <row r="50" ht="15.5" spans="1:12">
      <c r="A50" s="39">
        <v>1120241783</v>
      </c>
      <c r="B50" s="39">
        <v>32.25</v>
      </c>
      <c r="C50" s="39">
        <v>2783.5</v>
      </c>
      <c r="D50" s="39">
        <v>86.3100775193799</v>
      </c>
      <c r="E50" s="39">
        <v>53</v>
      </c>
      <c r="F50" s="27">
        <v>14.7</v>
      </c>
      <c r="G50" s="27">
        <v>37</v>
      </c>
      <c r="H50" s="27">
        <f t="shared" si="0"/>
        <v>50.6</v>
      </c>
      <c r="I50" s="27">
        <v>49</v>
      </c>
      <c r="J50" s="22" t="s">
        <v>43</v>
      </c>
      <c r="K50" s="27"/>
      <c r="L50" s="27">
        <v>0</v>
      </c>
    </row>
    <row r="51" ht="15.5" spans="1:12">
      <c r="A51" s="39">
        <v>1120240960</v>
      </c>
      <c r="B51" s="39">
        <v>33.25</v>
      </c>
      <c r="C51" s="39">
        <v>2871.75</v>
      </c>
      <c r="D51" s="39">
        <v>86.3684210526316</v>
      </c>
      <c r="E51" s="39">
        <v>51</v>
      </c>
      <c r="F51" s="27">
        <v>11.6</v>
      </c>
      <c r="G51" s="27">
        <v>51</v>
      </c>
      <c r="H51" s="27">
        <f t="shared" si="0"/>
        <v>51</v>
      </c>
      <c r="I51" s="27">
        <v>50</v>
      </c>
      <c r="J51" s="22" t="s">
        <v>43</v>
      </c>
      <c r="K51" s="27"/>
      <c r="L51" s="27">
        <v>0</v>
      </c>
    </row>
    <row r="52" ht="15.5" spans="1:12">
      <c r="A52" s="39">
        <v>1120240991</v>
      </c>
      <c r="B52" s="39">
        <v>30.25</v>
      </c>
      <c r="C52" s="39">
        <v>2600.75</v>
      </c>
      <c r="D52" s="39">
        <v>85.9752066115702</v>
      </c>
      <c r="E52" s="39">
        <v>58</v>
      </c>
      <c r="F52" s="27">
        <v>26.9</v>
      </c>
      <c r="G52" s="27">
        <v>16</v>
      </c>
      <c r="H52" s="27">
        <f t="shared" si="0"/>
        <v>51.7</v>
      </c>
      <c r="I52" s="27">
        <v>51</v>
      </c>
      <c r="J52" s="22" t="s">
        <v>43</v>
      </c>
      <c r="K52" s="27"/>
      <c r="L52" s="27">
        <v>0</v>
      </c>
    </row>
    <row r="53" ht="15.5" spans="1:12">
      <c r="A53" s="39">
        <v>1120240976</v>
      </c>
      <c r="B53" s="39">
        <v>32.75</v>
      </c>
      <c r="C53" s="39">
        <v>2820.5</v>
      </c>
      <c r="D53" s="39">
        <v>86.1221374045802</v>
      </c>
      <c r="E53" s="39">
        <v>57</v>
      </c>
      <c r="F53" s="27">
        <v>18.95</v>
      </c>
      <c r="G53" s="27">
        <v>27</v>
      </c>
      <c r="H53" s="27">
        <f t="shared" si="0"/>
        <v>52.5</v>
      </c>
      <c r="I53" s="27">
        <v>52</v>
      </c>
      <c r="J53" s="22" t="s">
        <v>43</v>
      </c>
      <c r="K53" s="27"/>
      <c r="L53" s="27">
        <v>0</v>
      </c>
    </row>
    <row r="54" ht="15.5" spans="1:12">
      <c r="A54" s="39">
        <v>1120240625</v>
      </c>
      <c r="B54" s="39">
        <v>33.75</v>
      </c>
      <c r="C54" s="39">
        <v>2914</v>
      </c>
      <c r="D54" s="39">
        <v>86.3407407407407</v>
      </c>
      <c r="E54" s="39">
        <v>52</v>
      </c>
      <c r="F54" s="27">
        <v>9.8</v>
      </c>
      <c r="G54" s="27">
        <v>58</v>
      </c>
      <c r="H54" s="27">
        <f t="shared" si="0"/>
        <v>52.9</v>
      </c>
      <c r="I54" s="27">
        <v>53</v>
      </c>
      <c r="J54" s="22" t="s">
        <v>43</v>
      </c>
      <c r="K54" s="27"/>
      <c r="L54" s="27">
        <v>0</v>
      </c>
    </row>
    <row r="55" ht="15.5" spans="1:12">
      <c r="A55" s="39">
        <v>1120240999</v>
      </c>
      <c r="B55" s="39">
        <v>30.75</v>
      </c>
      <c r="C55" s="39">
        <v>2650.25</v>
      </c>
      <c r="D55" s="39">
        <v>86.1869918699187</v>
      </c>
      <c r="E55" s="39">
        <v>55</v>
      </c>
      <c r="F55" s="27">
        <v>12.3</v>
      </c>
      <c r="G55" s="27">
        <v>46</v>
      </c>
      <c r="H55" s="27">
        <f t="shared" si="0"/>
        <v>53.65</v>
      </c>
      <c r="I55" s="27">
        <v>54</v>
      </c>
      <c r="J55" s="22" t="s">
        <v>43</v>
      </c>
      <c r="K55" s="27"/>
      <c r="L55" s="27">
        <v>0</v>
      </c>
    </row>
    <row r="56" spans="1:12">
      <c r="A56" s="39">
        <v>1120243601</v>
      </c>
      <c r="B56" s="39">
        <v>36.75</v>
      </c>
      <c r="C56" s="39">
        <v>3149.5</v>
      </c>
      <c r="D56" s="39">
        <v>85.7006802721088</v>
      </c>
      <c r="E56" s="39">
        <v>62</v>
      </c>
      <c r="F56" s="27">
        <v>21.1</v>
      </c>
      <c r="G56" s="27">
        <v>23</v>
      </c>
      <c r="H56" s="27">
        <f t="shared" si="0"/>
        <v>56.15</v>
      </c>
      <c r="I56" s="27">
        <v>55</v>
      </c>
      <c r="J56" s="27"/>
      <c r="K56" s="27"/>
      <c r="L56" s="27">
        <v>0</v>
      </c>
    </row>
    <row r="57" spans="1:12">
      <c r="A57" s="39">
        <v>1120240959</v>
      </c>
      <c r="B57" s="39">
        <v>32.75</v>
      </c>
      <c r="C57" s="39">
        <v>2811.5</v>
      </c>
      <c r="D57" s="39">
        <v>85.8473282442748</v>
      </c>
      <c r="E57" s="39">
        <v>61</v>
      </c>
      <c r="F57" s="27">
        <v>17.6</v>
      </c>
      <c r="G57" s="27">
        <v>31</v>
      </c>
      <c r="H57" s="27">
        <f t="shared" si="0"/>
        <v>56.5</v>
      </c>
      <c r="I57" s="27">
        <v>56</v>
      </c>
      <c r="J57" s="27"/>
      <c r="K57" s="27"/>
      <c r="L57" s="27">
        <v>0</v>
      </c>
    </row>
    <row r="58" spans="1:12">
      <c r="A58" s="39">
        <v>1120240958</v>
      </c>
      <c r="B58" s="39">
        <v>34.75</v>
      </c>
      <c r="C58" s="39">
        <v>3040.75</v>
      </c>
      <c r="D58" s="39">
        <v>87.5035971223022</v>
      </c>
      <c r="E58" s="39">
        <v>43</v>
      </c>
      <c r="F58" s="27"/>
      <c r="G58" s="27">
        <v>135</v>
      </c>
      <c r="H58" s="27">
        <f t="shared" si="0"/>
        <v>56.8</v>
      </c>
      <c r="I58" s="27">
        <v>57</v>
      </c>
      <c r="J58" s="27"/>
      <c r="K58" s="27"/>
      <c r="L58" s="27">
        <v>0</v>
      </c>
    </row>
    <row r="59" spans="1:12">
      <c r="A59" s="39">
        <v>1120241896</v>
      </c>
      <c r="B59" s="39">
        <v>32.25</v>
      </c>
      <c r="C59" s="39">
        <v>2763.75</v>
      </c>
      <c r="D59" s="39">
        <v>85.6976744186047</v>
      </c>
      <c r="E59" s="39">
        <v>63</v>
      </c>
      <c r="F59" s="27">
        <v>21.8</v>
      </c>
      <c r="G59" s="27">
        <v>22</v>
      </c>
      <c r="H59" s="27">
        <f t="shared" si="0"/>
        <v>56.85</v>
      </c>
      <c r="I59" s="27">
        <v>58</v>
      </c>
      <c r="J59" s="27"/>
      <c r="K59" s="27"/>
      <c r="L59" s="27">
        <v>0</v>
      </c>
    </row>
    <row r="60" spans="1:12">
      <c r="A60" s="39">
        <v>1120241007</v>
      </c>
      <c r="B60" s="39">
        <v>32.75</v>
      </c>
      <c r="C60" s="39">
        <v>2822.25</v>
      </c>
      <c r="D60" s="39">
        <v>86.175572519084</v>
      </c>
      <c r="E60" s="39">
        <v>56</v>
      </c>
      <c r="F60" s="27">
        <v>7.1</v>
      </c>
      <c r="G60" s="27">
        <v>76</v>
      </c>
      <c r="H60" s="27">
        <f t="shared" si="0"/>
        <v>59</v>
      </c>
      <c r="I60" s="27">
        <v>59</v>
      </c>
      <c r="J60" s="27"/>
      <c r="K60" s="27"/>
      <c r="L60" s="27">
        <v>0</v>
      </c>
    </row>
    <row r="61" spans="1:12">
      <c r="A61" s="39">
        <v>1120240987</v>
      </c>
      <c r="B61" s="39">
        <v>30.25</v>
      </c>
      <c r="C61" s="39">
        <v>2621.5</v>
      </c>
      <c r="D61" s="39">
        <v>86.6611570247934</v>
      </c>
      <c r="E61" s="39">
        <v>48</v>
      </c>
      <c r="F61" s="27">
        <v>2.3</v>
      </c>
      <c r="G61" s="27">
        <v>123</v>
      </c>
      <c r="H61" s="27">
        <f t="shared" si="0"/>
        <v>59.25</v>
      </c>
      <c r="I61" s="27">
        <v>60</v>
      </c>
      <c r="J61" s="27"/>
      <c r="K61" s="27"/>
      <c r="L61" s="27">
        <v>0</v>
      </c>
    </row>
    <row r="62" spans="1:12">
      <c r="A62" s="39">
        <v>1120241008</v>
      </c>
      <c r="B62" s="39">
        <v>32.25</v>
      </c>
      <c r="C62" s="39">
        <v>2759</v>
      </c>
      <c r="D62" s="39">
        <v>85.5503875968992</v>
      </c>
      <c r="E62" s="39">
        <v>64</v>
      </c>
      <c r="F62" s="27">
        <v>12.6</v>
      </c>
      <c r="G62" s="27">
        <v>44</v>
      </c>
      <c r="H62" s="27">
        <f t="shared" si="0"/>
        <v>61</v>
      </c>
      <c r="I62" s="27">
        <v>61</v>
      </c>
      <c r="J62" s="27"/>
      <c r="K62" s="27"/>
      <c r="L62" s="27">
        <v>0</v>
      </c>
    </row>
    <row r="63" spans="1:12">
      <c r="A63" s="39">
        <v>1120240982</v>
      </c>
      <c r="B63" s="39">
        <v>30.25</v>
      </c>
      <c r="C63" s="39">
        <v>2561.5</v>
      </c>
      <c r="D63" s="39">
        <v>84.6776859504132</v>
      </c>
      <c r="E63" s="39">
        <v>71</v>
      </c>
      <c r="F63" s="27">
        <v>40.4</v>
      </c>
      <c r="G63" s="27">
        <v>5</v>
      </c>
      <c r="H63" s="27">
        <f t="shared" si="0"/>
        <v>61.1</v>
      </c>
      <c r="I63" s="27">
        <v>62</v>
      </c>
      <c r="J63" s="27"/>
      <c r="K63" s="27"/>
      <c r="L63" s="27">
        <v>0</v>
      </c>
    </row>
    <row r="64" spans="1:12">
      <c r="A64" s="39">
        <v>1120241098</v>
      </c>
      <c r="B64" s="39">
        <v>31.75</v>
      </c>
      <c r="C64" s="39">
        <v>2711.25</v>
      </c>
      <c r="D64" s="39">
        <v>85.3937007874016</v>
      </c>
      <c r="E64" s="39">
        <v>65</v>
      </c>
      <c r="F64" s="27">
        <v>12.8</v>
      </c>
      <c r="G64" s="27">
        <v>43</v>
      </c>
      <c r="H64" s="27">
        <f t="shared" si="0"/>
        <v>61.7</v>
      </c>
      <c r="I64" s="27">
        <v>63</v>
      </c>
      <c r="J64" s="27"/>
      <c r="K64" s="27"/>
      <c r="L64" s="27">
        <v>0</v>
      </c>
    </row>
    <row r="65" spans="1:12">
      <c r="A65" s="39">
        <v>1120241012</v>
      </c>
      <c r="B65" s="39">
        <v>32.75</v>
      </c>
      <c r="C65" s="39">
        <v>2822.75</v>
      </c>
      <c r="D65" s="39">
        <v>86.1908396946565</v>
      </c>
      <c r="E65" s="39">
        <v>54</v>
      </c>
      <c r="F65" s="27">
        <v>2.9</v>
      </c>
      <c r="G65" s="27">
        <v>115</v>
      </c>
      <c r="H65" s="27">
        <f t="shared" si="0"/>
        <v>63.15</v>
      </c>
      <c r="I65" s="27">
        <v>64</v>
      </c>
      <c r="J65" s="27"/>
      <c r="K65" s="27"/>
      <c r="L65" s="27">
        <v>0</v>
      </c>
    </row>
    <row r="66" spans="1:12">
      <c r="A66" s="39">
        <v>1120240970</v>
      </c>
      <c r="B66" s="39">
        <v>33.25</v>
      </c>
      <c r="C66" s="39">
        <v>2829.25</v>
      </c>
      <c r="D66" s="39">
        <v>85.0902255639098</v>
      </c>
      <c r="E66" s="39">
        <v>68</v>
      </c>
      <c r="F66" s="27">
        <v>15.1</v>
      </c>
      <c r="G66" s="27">
        <v>36</v>
      </c>
      <c r="H66" s="27">
        <f t="shared" ref="H66:H129" si="1">E66*0.85+G66*0.15</f>
        <v>63.2</v>
      </c>
      <c r="I66" s="27">
        <v>65</v>
      </c>
      <c r="J66" s="27"/>
      <c r="K66" s="27"/>
      <c r="L66" s="27">
        <v>0</v>
      </c>
    </row>
    <row r="67" spans="1:12">
      <c r="A67" s="39">
        <v>1120241895</v>
      </c>
      <c r="B67" s="39">
        <v>32.25</v>
      </c>
      <c r="C67" s="39">
        <v>2770.75</v>
      </c>
      <c r="D67" s="39">
        <v>85.9147286821706</v>
      </c>
      <c r="E67" s="39">
        <v>60</v>
      </c>
      <c r="F67" s="27">
        <v>5.85</v>
      </c>
      <c r="G67" s="27">
        <v>85</v>
      </c>
      <c r="H67" s="27">
        <f t="shared" si="1"/>
        <v>63.75</v>
      </c>
      <c r="I67" s="27">
        <v>66</v>
      </c>
      <c r="J67" s="27"/>
      <c r="K67" s="27"/>
      <c r="L67" s="27">
        <v>0</v>
      </c>
    </row>
    <row r="68" spans="1:12">
      <c r="A68" s="39">
        <v>1120241015</v>
      </c>
      <c r="B68" s="39">
        <v>32.75</v>
      </c>
      <c r="C68" s="39">
        <v>2792.75</v>
      </c>
      <c r="D68" s="39">
        <v>85.2748091603053</v>
      </c>
      <c r="E68" s="39">
        <v>66</v>
      </c>
      <c r="F68" s="27">
        <v>10.7</v>
      </c>
      <c r="G68" s="27">
        <v>55</v>
      </c>
      <c r="H68" s="27">
        <f t="shared" si="1"/>
        <v>64.35</v>
      </c>
      <c r="I68" s="27">
        <v>67</v>
      </c>
      <c r="J68" s="27"/>
      <c r="K68" s="27"/>
      <c r="L68" s="27">
        <v>0</v>
      </c>
    </row>
    <row r="69" spans="1:12">
      <c r="A69" s="39">
        <v>1120240998</v>
      </c>
      <c r="B69" s="39">
        <v>33.25</v>
      </c>
      <c r="C69" s="39">
        <v>2857</v>
      </c>
      <c r="D69" s="39">
        <v>85.9248120300752</v>
      </c>
      <c r="E69" s="39">
        <v>59</v>
      </c>
      <c r="F69" s="27">
        <v>2.8</v>
      </c>
      <c r="G69" s="27">
        <v>116</v>
      </c>
      <c r="H69" s="27">
        <f t="shared" si="1"/>
        <v>67.55</v>
      </c>
      <c r="I69" s="27">
        <v>68</v>
      </c>
      <c r="J69" s="27"/>
      <c r="K69" s="27"/>
      <c r="L69" s="27">
        <v>0</v>
      </c>
    </row>
    <row r="70" spans="1:12">
      <c r="A70" s="39">
        <v>1120243602</v>
      </c>
      <c r="B70" s="39">
        <v>30.25</v>
      </c>
      <c r="C70" s="39">
        <v>2577.25</v>
      </c>
      <c r="D70" s="39">
        <v>85.198347107438</v>
      </c>
      <c r="E70" s="39">
        <v>67</v>
      </c>
      <c r="F70" s="27">
        <v>3.45</v>
      </c>
      <c r="G70" s="27">
        <v>102</v>
      </c>
      <c r="H70" s="27">
        <f t="shared" si="1"/>
        <v>72.25</v>
      </c>
      <c r="I70" s="27">
        <v>69</v>
      </c>
      <c r="J70" s="27"/>
      <c r="K70" s="27"/>
      <c r="L70" s="27">
        <v>0</v>
      </c>
    </row>
    <row r="71" spans="1:12">
      <c r="A71" s="39">
        <v>1120240965</v>
      </c>
      <c r="B71" s="39">
        <v>32.75</v>
      </c>
      <c r="C71" s="39">
        <v>2743.75</v>
      </c>
      <c r="D71" s="39">
        <v>83.7786259541985</v>
      </c>
      <c r="E71" s="39">
        <v>78</v>
      </c>
      <c r="F71" s="27">
        <v>12.3</v>
      </c>
      <c r="G71" s="27">
        <v>46</v>
      </c>
      <c r="H71" s="27">
        <f t="shared" si="1"/>
        <v>73.2</v>
      </c>
      <c r="I71" s="27">
        <v>70</v>
      </c>
      <c r="J71" s="27"/>
      <c r="K71" s="27"/>
      <c r="L71" s="27">
        <v>0</v>
      </c>
    </row>
    <row r="72" spans="1:12">
      <c r="A72" s="39">
        <v>1120241004</v>
      </c>
      <c r="B72" s="39">
        <v>31.25</v>
      </c>
      <c r="C72" s="39">
        <v>2599.25</v>
      </c>
      <c r="D72" s="39">
        <v>83.176</v>
      </c>
      <c r="E72" s="39">
        <v>81</v>
      </c>
      <c r="F72" s="27">
        <v>17.2</v>
      </c>
      <c r="G72" s="27">
        <v>32</v>
      </c>
      <c r="H72" s="27">
        <f t="shared" si="1"/>
        <v>73.65</v>
      </c>
      <c r="I72" s="27">
        <v>71</v>
      </c>
      <c r="J72" s="27"/>
      <c r="K72" s="27"/>
      <c r="L72" s="27">
        <v>0</v>
      </c>
    </row>
    <row r="73" spans="1:12">
      <c r="A73" s="39">
        <v>1120240978</v>
      </c>
      <c r="B73" s="39">
        <v>30.75</v>
      </c>
      <c r="C73" s="39">
        <v>2544</v>
      </c>
      <c r="D73" s="39">
        <v>82.7317073170732</v>
      </c>
      <c r="E73" s="39">
        <v>86</v>
      </c>
      <c r="F73" s="27">
        <v>31.5</v>
      </c>
      <c r="G73" s="27">
        <v>10</v>
      </c>
      <c r="H73" s="27">
        <f t="shared" si="1"/>
        <v>74.6</v>
      </c>
      <c r="I73" s="27">
        <v>72</v>
      </c>
      <c r="J73" s="27"/>
      <c r="K73" s="27"/>
      <c r="L73" s="27">
        <v>0</v>
      </c>
    </row>
    <row r="74" spans="1:12">
      <c r="A74" s="39">
        <v>1120241308</v>
      </c>
      <c r="B74" s="39">
        <v>30.25</v>
      </c>
      <c r="C74" s="39">
        <v>2557.75</v>
      </c>
      <c r="D74" s="39">
        <v>84.5537190082645</v>
      </c>
      <c r="E74" s="39">
        <v>73</v>
      </c>
      <c r="F74" s="27">
        <v>5.4</v>
      </c>
      <c r="G74" s="27">
        <v>88</v>
      </c>
      <c r="H74" s="27">
        <f t="shared" si="1"/>
        <v>75.25</v>
      </c>
      <c r="I74" s="27">
        <v>73</v>
      </c>
      <c r="J74" s="27"/>
      <c r="K74" s="27"/>
      <c r="L74" s="27">
        <v>0</v>
      </c>
    </row>
    <row r="75" spans="1:12">
      <c r="A75" s="39">
        <v>1120241013</v>
      </c>
      <c r="B75" s="39">
        <v>31.25</v>
      </c>
      <c r="C75" s="39">
        <v>2627.75</v>
      </c>
      <c r="D75" s="39">
        <v>84.088</v>
      </c>
      <c r="E75" s="39">
        <v>77</v>
      </c>
      <c r="F75" s="27">
        <v>7.5</v>
      </c>
      <c r="G75" s="27">
        <v>73</v>
      </c>
      <c r="H75" s="27">
        <f t="shared" si="1"/>
        <v>76.4</v>
      </c>
      <c r="I75" s="27">
        <v>74</v>
      </c>
      <c r="J75" s="27"/>
      <c r="K75" s="27"/>
      <c r="L75" s="27">
        <v>0</v>
      </c>
    </row>
    <row r="76" spans="1:12">
      <c r="A76" s="39">
        <v>1120243081</v>
      </c>
      <c r="B76" s="39">
        <v>32.25</v>
      </c>
      <c r="C76" s="39">
        <v>2738</v>
      </c>
      <c r="D76" s="39">
        <v>84.8992248062016</v>
      </c>
      <c r="E76" s="39">
        <v>69</v>
      </c>
      <c r="F76" s="27">
        <v>2.7</v>
      </c>
      <c r="G76" s="27">
        <v>119</v>
      </c>
      <c r="H76" s="27">
        <f t="shared" si="1"/>
        <v>76.5</v>
      </c>
      <c r="I76" s="27">
        <v>75</v>
      </c>
      <c r="J76" s="27"/>
      <c r="K76" s="27"/>
      <c r="L76" s="27">
        <v>0</v>
      </c>
    </row>
    <row r="77" spans="1:12">
      <c r="A77" s="39">
        <v>1120242717</v>
      </c>
      <c r="B77" s="39">
        <v>32.75</v>
      </c>
      <c r="C77" s="39">
        <v>2742</v>
      </c>
      <c r="D77" s="39">
        <v>83.7251908396947</v>
      </c>
      <c r="E77" s="39">
        <v>79</v>
      </c>
      <c r="F77" s="27">
        <v>9.45</v>
      </c>
      <c r="G77" s="27">
        <v>65</v>
      </c>
      <c r="H77" s="27">
        <f t="shared" si="1"/>
        <v>76.9</v>
      </c>
      <c r="I77" s="27">
        <v>76</v>
      </c>
      <c r="J77" s="27"/>
      <c r="K77" s="27"/>
      <c r="L77" s="27">
        <v>0</v>
      </c>
    </row>
    <row r="78" spans="1:12">
      <c r="A78" s="39">
        <v>1120240963</v>
      </c>
      <c r="B78" s="39">
        <v>30.25</v>
      </c>
      <c r="C78" s="39">
        <v>2560</v>
      </c>
      <c r="D78" s="39">
        <v>84.6280991735537</v>
      </c>
      <c r="E78" s="39">
        <v>72</v>
      </c>
      <c r="F78" s="27">
        <v>3.1</v>
      </c>
      <c r="G78" s="27">
        <v>110</v>
      </c>
      <c r="H78" s="27">
        <f t="shared" si="1"/>
        <v>77.7</v>
      </c>
      <c r="I78" s="27">
        <v>77</v>
      </c>
      <c r="J78" s="27"/>
      <c r="K78" s="27"/>
      <c r="L78" s="27">
        <v>0</v>
      </c>
    </row>
    <row r="79" spans="1:12">
      <c r="A79" s="39">
        <v>1120241239</v>
      </c>
      <c r="B79" s="39">
        <v>30.25</v>
      </c>
      <c r="C79" s="39">
        <v>2553</v>
      </c>
      <c r="D79" s="39">
        <v>84.396694214876</v>
      </c>
      <c r="E79" s="39">
        <v>75</v>
      </c>
      <c r="F79" s="27">
        <v>4.7</v>
      </c>
      <c r="G79" s="27">
        <v>93</v>
      </c>
      <c r="H79" s="27">
        <f t="shared" si="1"/>
        <v>77.7</v>
      </c>
      <c r="I79" s="27">
        <v>78</v>
      </c>
      <c r="J79" s="27"/>
      <c r="K79" s="27"/>
      <c r="L79" s="27">
        <v>0</v>
      </c>
    </row>
    <row r="80" spans="1:12">
      <c r="A80" s="39">
        <v>1120240956</v>
      </c>
      <c r="B80" s="39">
        <v>30.75</v>
      </c>
      <c r="C80" s="39">
        <v>2596.75</v>
      </c>
      <c r="D80" s="39">
        <v>84.4471544715447</v>
      </c>
      <c r="E80" s="39">
        <v>74</v>
      </c>
      <c r="F80" s="27">
        <v>3.8</v>
      </c>
      <c r="G80" s="27">
        <v>100</v>
      </c>
      <c r="H80" s="27">
        <f t="shared" si="1"/>
        <v>77.9</v>
      </c>
      <c r="I80" s="27">
        <v>79</v>
      </c>
      <c r="J80" s="27"/>
      <c r="K80" s="27"/>
      <c r="L80" s="27">
        <v>0</v>
      </c>
    </row>
    <row r="81" spans="1:12">
      <c r="A81" s="39">
        <v>1120240984</v>
      </c>
      <c r="B81" s="39">
        <v>32.25</v>
      </c>
      <c r="C81" s="39">
        <v>2731</v>
      </c>
      <c r="D81" s="39">
        <v>84.6821705426357</v>
      </c>
      <c r="E81" s="39">
        <v>70</v>
      </c>
      <c r="F81" s="27">
        <v>2</v>
      </c>
      <c r="G81" s="27">
        <v>127</v>
      </c>
      <c r="H81" s="27">
        <f t="shared" si="1"/>
        <v>78.55</v>
      </c>
      <c r="I81" s="27">
        <v>80</v>
      </c>
      <c r="J81" s="27"/>
      <c r="K81" s="27"/>
      <c r="L81" s="27">
        <v>0</v>
      </c>
    </row>
    <row r="82" spans="1:12">
      <c r="A82" s="39">
        <v>1120241897</v>
      </c>
      <c r="B82" s="39">
        <v>30.75</v>
      </c>
      <c r="C82" s="39">
        <v>2555.5</v>
      </c>
      <c r="D82" s="39">
        <v>83.1056910569106</v>
      </c>
      <c r="E82" s="39">
        <v>83</v>
      </c>
      <c r="F82" s="27">
        <v>9.7</v>
      </c>
      <c r="G82" s="27">
        <v>62</v>
      </c>
      <c r="H82" s="27">
        <f t="shared" si="1"/>
        <v>79.85</v>
      </c>
      <c r="I82" s="27">
        <v>81</v>
      </c>
      <c r="J82" s="27"/>
      <c r="K82" s="27"/>
      <c r="L82" s="27">
        <v>0</v>
      </c>
    </row>
    <row r="83" spans="1:12">
      <c r="A83" s="39">
        <v>1120240964</v>
      </c>
      <c r="B83" s="39">
        <v>34.25</v>
      </c>
      <c r="C83" s="39">
        <v>2885.5</v>
      </c>
      <c r="D83" s="39">
        <v>84.2481751824818</v>
      </c>
      <c r="E83" s="39">
        <v>76</v>
      </c>
      <c r="F83" s="27">
        <v>3.4</v>
      </c>
      <c r="G83" s="27">
        <v>104</v>
      </c>
      <c r="H83" s="27">
        <f t="shared" si="1"/>
        <v>80.2</v>
      </c>
      <c r="I83" s="27">
        <v>82</v>
      </c>
      <c r="J83" s="27"/>
      <c r="K83" s="27"/>
      <c r="L83" s="27">
        <v>0</v>
      </c>
    </row>
    <row r="84" spans="1:12">
      <c r="A84" s="39">
        <v>1120240985</v>
      </c>
      <c r="B84" s="39">
        <v>33.25</v>
      </c>
      <c r="C84" s="39">
        <v>2758.5</v>
      </c>
      <c r="D84" s="39">
        <v>82.9624060150376</v>
      </c>
      <c r="E84" s="39">
        <v>85</v>
      </c>
      <c r="F84" s="27">
        <v>10.8</v>
      </c>
      <c r="G84" s="27">
        <v>54</v>
      </c>
      <c r="H84" s="27">
        <f t="shared" si="1"/>
        <v>80.35</v>
      </c>
      <c r="I84" s="27">
        <v>83</v>
      </c>
      <c r="J84" s="27"/>
      <c r="K84" s="27"/>
      <c r="L84" s="27">
        <v>0</v>
      </c>
    </row>
    <row r="85" spans="1:12">
      <c r="A85" s="39">
        <v>1120240951</v>
      </c>
      <c r="B85" s="39">
        <v>33.75</v>
      </c>
      <c r="C85" s="39">
        <v>2772</v>
      </c>
      <c r="D85" s="39">
        <v>82.1333333333333</v>
      </c>
      <c r="E85" s="39">
        <v>91</v>
      </c>
      <c r="F85" s="27">
        <v>18.1</v>
      </c>
      <c r="G85" s="27">
        <v>28</v>
      </c>
      <c r="H85" s="27">
        <f t="shared" si="1"/>
        <v>81.55</v>
      </c>
      <c r="I85" s="27">
        <v>84</v>
      </c>
      <c r="J85" s="27"/>
      <c r="K85" s="27"/>
      <c r="L85" s="27">
        <v>0</v>
      </c>
    </row>
    <row r="86" spans="1:12">
      <c r="A86" s="39">
        <v>1120240967</v>
      </c>
      <c r="B86" s="39">
        <v>31.75</v>
      </c>
      <c r="C86" s="39">
        <v>2609</v>
      </c>
      <c r="D86" s="39">
        <v>82.1732283464567</v>
      </c>
      <c r="E86" s="39">
        <v>90</v>
      </c>
      <c r="F86" s="27">
        <v>12.6</v>
      </c>
      <c r="G86" s="27">
        <v>44</v>
      </c>
      <c r="H86" s="27">
        <f t="shared" si="1"/>
        <v>83.1</v>
      </c>
      <c r="I86" s="27">
        <v>85</v>
      </c>
      <c r="J86" s="27"/>
      <c r="K86" s="27"/>
      <c r="L86" s="27">
        <v>0</v>
      </c>
    </row>
    <row r="87" spans="1:12">
      <c r="A87" s="39">
        <v>1120240993</v>
      </c>
      <c r="B87" s="39">
        <v>30.75</v>
      </c>
      <c r="C87" s="39">
        <v>2570</v>
      </c>
      <c r="D87" s="39">
        <v>83.5772357723577</v>
      </c>
      <c r="E87" s="39">
        <v>80</v>
      </c>
      <c r="F87" s="27">
        <v>2.7</v>
      </c>
      <c r="G87" s="27">
        <v>119</v>
      </c>
      <c r="H87" s="27">
        <f t="shared" si="1"/>
        <v>85.85</v>
      </c>
      <c r="I87" s="27">
        <v>86</v>
      </c>
      <c r="J87" s="27"/>
      <c r="K87" s="27"/>
      <c r="L87" s="27">
        <v>0</v>
      </c>
    </row>
    <row r="88" spans="1:12">
      <c r="A88" s="39">
        <v>1120240617</v>
      </c>
      <c r="B88" s="39">
        <v>32.75</v>
      </c>
      <c r="C88" s="39">
        <v>2661.75</v>
      </c>
      <c r="D88" s="39">
        <v>81.2748091603053</v>
      </c>
      <c r="E88" s="39">
        <v>97</v>
      </c>
      <c r="F88" s="27">
        <v>18.1</v>
      </c>
      <c r="G88" s="27">
        <v>28</v>
      </c>
      <c r="H88" s="27">
        <f t="shared" si="1"/>
        <v>86.65</v>
      </c>
      <c r="I88" s="27">
        <v>87</v>
      </c>
      <c r="J88" s="27"/>
      <c r="K88" s="27"/>
      <c r="L88" s="27">
        <v>0</v>
      </c>
    </row>
    <row r="89" spans="1:12">
      <c r="A89" s="39">
        <v>1120242880</v>
      </c>
      <c r="B89" s="39">
        <v>31.25</v>
      </c>
      <c r="C89" s="39">
        <v>2581.5</v>
      </c>
      <c r="D89" s="39">
        <v>82.608</v>
      </c>
      <c r="E89" s="39">
        <v>88</v>
      </c>
      <c r="F89" s="27">
        <v>4.9</v>
      </c>
      <c r="G89" s="27">
        <v>92</v>
      </c>
      <c r="H89" s="27">
        <f t="shared" si="1"/>
        <v>88.6</v>
      </c>
      <c r="I89" s="27">
        <v>88</v>
      </c>
      <c r="J89" s="27"/>
      <c r="K89" s="27"/>
      <c r="L89" s="27">
        <v>0</v>
      </c>
    </row>
    <row r="90" spans="1:12">
      <c r="A90" s="39">
        <v>1120240623</v>
      </c>
      <c r="B90" s="39">
        <v>30.75</v>
      </c>
      <c r="C90" s="39">
        <v>2541.25</v>
      </c>
      <c r="D90" s="39">
        <v>82.6422764227642</v>
      </c>
      <c r="E90" s="39">
        <v>87</v>
      </c>
      <c r="F90" s="27">
        <v>3.8</v>
      </c>
      <c r="G90" s="27">
        <v>100</v>
      </c>
      <c r="H90" s="27">
        <f t="shared" si="1"/>
        <v>88.95</v>
      </c>
      <c r="I90" s="27">
        <v>89</v>
      </c>
      <c r="J90" s="27"/>
      <c r="K90" s="27"/>
      <c r="L90" s="27">
        <v>0</v>
      </c>
    </row>
    <row r="91" spans="1:12">
      <c r="A91" s="39">
        <v>1120240974</v>
      </c>
      <c r="B91" s="39">
        <v>32.25</v>
      </c>
      <c r="C91" s="39">
        <v>2681.25</v>
      </c>
      <c r="D91" s="39">
        <v>83.1395348837209</v>
      </c>
      <c r="E91" s="39">
        <v>82</v>
      </c>
      <c r="F91" s="27">
        <v>1.9</v>
      </c>
      <c r="G91" s="27">
        <v>129</v>
      </c>
      <c r="H91" s="27">
        <f t="shared" si="1"/>
        <v>89.05</v>
      </c>
      <c r="I91" s="27">
        <v>90</v>
      </c>
      <c r="J91" s="27"/>
      <c r="K91" s="27"/>
      <c r="L91" s="27">
        <v>0</v>
      </c>
    </row>
    <row r="92" spans="1:12">
      <c r="A92" s="39">
        <v>1120241995</v>
      </c>
      <c r="B92" s="39">
        <v>32.75</v>
      </c>
      <c r="C92" s="39">
        <v>2683</v>
      </c>
      <c r="D92" s="39">
        <v>81.9236641221374</v>
      </c>
      <c r="E92" s="39">
        <v>92</v>
      </c>
      <c r="F92" s="27">
        <v>6.9</v>
      </c>
      <c r="G92" s="27">
        <v>77</v>
      </c>
      <c r="H92" s="27">
        <f t="shared" si="1"/>
        <v>89.75</v>
      </c>
      <c r="I92" s="27">
        <v>91</v>
      </c>
      <c r="J92" s="27"/>
      <c r="K92" s="27"/>
      <c r="L92" s="27">
        <v>0</v>
      </c>
    </row>
    <row r="93" spans="1:12">
      <c r="A93" s="39">
        <v>1120241450</v>
      </c>
      <c r="B93" s="39">
        <v>32.75</v>
      </c>
      <c r="C93" s="39">
        <v>2717.5</v>
      </c>
      <c r="D93" s="39">
        <v>82.9770992366412</v>
      </c>
      <c r="E93" s="39">
        <v>84</v>
      </c>
      <c r="F93" s="27">
        <v>2.1</v>
      </c>
      <c r="G93" s="27">
        <v>124</v>
      </c>
      <c r="H93" s="27">
        <f t="shared" si="1"/>
        <v>90</v>
      </c>
      <c r="I93" s="27">
        <v>92</v>
      </c>
      <c r="J93" s="27"/>
      <c r="K93" s="27"/>
      <c r="L93" s="27">
        <v>0</v>
      </c>
    </row>
    <row r="94" spans="1:12">
      <c r="A94" s="39">
        <v>1120240619</v>
      </c>
      <c r="B94" s="39">
        <v>30.25</v>
      </c>
      <c r="C94" s="39">
        <v>2455</v>
      </c>
      <c r="D94" s="39">
        <v>81.1570247933884</v>
      </c>
      <c r="E94" s="39">
        <v>98</v>
      </c>
      <c r="F94" s="27">
        <v>11.5</v>
      </c>
      <c r="G94" s="27">
        <v>52</v>
      </c>
      <c r="H94" s="27">
        <f t="shared" si="1"/>
        <v>91.1</v>
      </c>
      <c r="I94" s="27">
        <v>93</v>
      </c>
      <c r="J94" s="27"/>
      <c r="K94" s="27"/>
      <c r="L94" s="27">
        <v>0</v>
      </c>
    </row>
    <row r="95" spans="1:12">
      <c r="A95" s="39">
        <v>1120240973</v>
      </c>
      <c r="B95" s="39">
        <v>32.25</v>
      </c>
      <c r="C95" s="39">
        <v>2650.5</v>
      </c>
      <c r="D95" s="39">
        <v>82.1860465116279</v>
      </c>
      <c r="E95" s="39">
        <v>89</v>
      </c>
      <c r="F95" s="27">
        <v>3.4</v>
      </c>
      <c r="G95" s="27">
        <v>104</v>
      </c>
      <c r="H95" s="27">
        <f t="shared" si="1"/>
        <v>91.25</v>
      </c>
      <c r="I95" s="27">
        <v>94</v>
      </c>
      <c r="J95" s="27"/>
      <c r="K95" s="27"/>
      <c r="L95" s="27">
        <v>0</v>
      </c>
    </row>
    <row r="96" spans="1:12">
      <c r="A96" s="39">
        <v>1120241241</v>
      </c>
      <c r="B96" s="39">
        <v>30.25</v>
      </c>
      <c r="C96" s="39">
        <v>2465.5</v>
      </c>
      <c r="D96" s="39">
        <v>81.504132231405</v>
      </c>
      <c r="E96" s="39">
        <v>95</v>
      </c>
      <c r="F96" s="27">
        <v>6.4</v>
      </c>
      <c r="G96" s="27">
        <v>82</v>
      </c>
      <c r="H96" s="27">
        <f t="shared" si="1"/>
        <v>93.05</v>
      </c>
      <c r="I96" s="27">
        <v>95</v>
      </c>
      <c r="J96" s="27"/>
      <c r="K96" s="27"/>
      <c r="L96" s="27">
        <v>0</v>
      </c>
    </row>
    <row r="97" spans="1:12">
      <c r="A97" s="39">
        <v>1120240971</v>
      </c>
      <c r="B97" s="39">
        <v>30.25</v>
      </c>
      <c r="C97" s="39">
        <v>2452.75</v>
      </c>
      <c r="D97" s="39">
        <v>81.0826446280992</v>
      </c>
      <c r="E97" s="39">
        <v>99</v>
      </c>
      <c r="F97" s="27">
        <v>8.35</v>
      </c>
      <c r="G97" s="27">
        <v>70</v>
      </c>
      <c r="H97" s="27">
        <f t="shared" si="1"/>
        <v>94.65</v>
      </c>
      <c r="I97" s="27">
        <v>96</v>
      </c>
      <c r="J97" s="27"/>
      <c r="K97" s="27"/>
      <c r="L97" s="27">
        <v>0</v>
      </c>
    </row>
    <row r="98" spans="1:12">
      <c r="A98" s="39">
        <v>1120243661</v>
      </c>
      <c r="B98" s="39">
        <v>36.75</v>
      </c>
      <c r="C98" s="39">
        <v>2989.5</v>
      </c>
      <c r="D98" s="39">
        <v>81.3469387755102</v>
      </c>
      <c r="E98" s="39">
        <v>96</v>
      </c>
      <c r="F98" s="27">
        <v>4.4</v>
      </c>
      <c r="G98" s="27">
        <v>95</v>
      </c>
      <c r="H98" s="27">
        <f t="shared" si="1"/>
        <v>95.85</v>
      </c>
      <c r="I98" s="27">
        <v>97</v>
      </c>
      <c r="J98" s="27"/>
      <c r="K98" s="27"/>
      <c r="L98" s="27">
        <v>0</v>
      </c>
    </row>
    <row r="99" spans="1:12">
      <c r="A99" s="39">
        <v>1120240986</v>
      </c>
      <c r="B99" s="39">
        <v>32.75</v>
      </c>
      <c r="C99" s="39">
        <v>2670.5</v>
      </c>
      <c r="D99" s="39">
        <v>81.5419847328244</v>
      </c>
      <c r="E99" s="39">
        <v>94</v>
      </c>
      <c r="F99" s="27">
        <v>3.15</v>
      </c>
      <c r="G99" s="27">
        <v>109</v>
      </c>
      <c r="H99" s="27">
        <f t="shared" si="1"/>
        <v>96.25</v>
      </c>
      <c r="I99" s="27">
        <v>98</v>
      </c>
      <c r="J99" s="27"/>
      <c r="K99" s="27"/>
      <c r="L99" s="27">
        <v>0</v>
      </c>
    </row>
    <row r="100" spans="1:12">
      <c r="A100" s="39">
        <v>1120243660</v>
      </c>
      <c r="B100" s="39">
        <v>30.25</v>
      </c>
      <c r="C100" s="39">
        <v>2470</v>
      </c>
      <c r="D100" s="39">
        <v>81.6528925619835</v>
      </c>
      <c r="E100" s="39">
        <v>93</v>
      </c>
      <c r="F100" s="27">
        <v>2.8</v>
      </c>
      <c r="G100" s="27">
        <v>116</v>
      </c>
      <c r="H100" s="27">
        <f t="shared" si="1"/>
        <v>96.45</v>
      </c>
      <c r="I100" s="27">
        <v>99</v>
      </c>
      <c r="J100" s="27"/>
      <c r="K100" s="27"/>
      <c r="L100" s="27">
        <v>0</v>
      </c>
    </row>
    <row r="101" spans="1:12">
      <c r="A101" s="39">
        <v>1120242884</v>
      </c>
      <c r="B101" s="39">
        <v>30.25</v>
      </c>
      <c r="C101" s="39">
        <v>2418.25</v>
      </c>
      <c r="D101" s="39">
        <v>79.9421487603306</v>
      </c>
      <c r="E101" s="39">
        <v>107</v>
      </c>
      <c r="F101" s="27">
        <v>14.7</v>
      </c>
      <c r="G101" s="27">
        <v>37</v>
      </c>
      <c r="H101" s="27">
        <f t="shared" si="1"/>
        <v>96.5</v>
      </c>
      <c r="I101" s="27">
        <v>100</v>
      </c>
      <c r="J101" s="27"/>
      <c r="K101" s="27"/>
      <c r="L101" s="27">
        <v>0</v>
      </c>
    </row>
    <row r="102" spans="1:12">
      <c r="A102" s="39">
        <v>1120240626</v>
      </c>
      <c r="B102" s="39">
        <v>34.75</v>
      </c>
      <c r="C102" s="39">
        <v>2800.75</v>
      </c>
      <c r="D102" s="39">
        <v>80.5971223021583</v>
      </c>
      <c r="E102" s="39">
        <v>102</v>
      </c>
      <c r="F102" s="27">
        <v>7.5</v>
      </c>
      <c r="G102" s="27">
        <v>73</v>
      </c>
      <c r="H102" s="27">
        <f t="shared" si="1"/>
        <v>97.65</v>
      </c>
      <c r="I102" s="27">
        <v>101</v>
      </c>
      <c r="J102" s="27"/>
      <c r="K102" s="27"/>
      <c r="L102" s="27">
        <v>0</v>
      </c>
    </row>
    <row r="103" spans="1:12">
      <c r="A103" s="39">
        <v>1120242170</v>
      </c>
      <c r="B103" s="39">
        <v>33.75</v>
      </c>
      <c r="C103" s="39">
        <v>2736.25</v>
      </c>
      <c r="D103" s="39">
        <v>81.0740740740741</v>
      </c>
      <c r="E103" s="39">
        <v>100</v>
      </c>
      <c r="F103" s="27">
        <v>5.3</v>
      </c>
      <c r="G103" s="27">
        <v>90</v>
      </c>
      <c r="H103" s="27">
        <f t="shared" si="1"/>
        <v>98.5</v>
      </c>
      <c r="I103" s="27">
        <v>102</v>
      </c>
      <c r="J103" s="27"/>
      <c r="K103" s="27"/>
      <c r="L103" s="27">
        <v>0</v>
      </c>
    </row>
    <row r="104" spans="1:12">
      <c r="A104" s="39">
        <v>1120241898</v>
      </c>
      <c r="B104" s="39">
        <v>32.75</v>
      </c>
      <c r="C104" s="39">
        <v>2629.25</v>
      </c>
      <c r="D104" s="39">
        <v>80.2824427480916</v>
      </c>
      <c r="E104" s="39">
        <v>103</v>
      </c>
      <c r="F104" s="27">
        <v>6.75</v>
      </c>
      <c r="G104" s="27">
        <v>79</v>
      </c>
      <c r="H104" s="27">
        <f t="shared" si="1"/>
        <v>99.4</v>
      </c>
      <c r="I104" s="27">
        <v>103</v>
      </c>
      <c r="J104" s="27"/>
      <c r="K104" s="27"/>
      <c r="L104" s="27">
        <v>0</v>
      </c>
    </row>
    <row r="105" spans="1:12">
      <c r="A105" s="39">
        <v>1120241014</v>
      </c>
      <c r="B105" s="39">
        <v>32.25</v>
      </c>
      <c r="C105" s="39">
        <v>2560.5</v>
      </c>
      <c r="D105" s="39">
        <v>79.3953488372093</v>
      </c>
      <c r="E105" s="39">
        <v>108</v>
      </c>
      <c r="F105" s="27">
        <v>11.3</v>
      </c>
      <c r="G105" s="27">
        <v>53</v>
      </c>
      <c r="H105" s="27">
        <f t="shared" si="1"/>
        <v>99.75</v>
      </c>
      <c r="I105" s="27">
        <v>104</v>
      </c>
      <c r="J105" s="27"/>
      <c r="K105" s="27"/>
      <c r="L105" s="27">
        <v>0</v>
      </c>
    </row>
    <row r="106" spans="1:12">
      <c r="A106" s="39">
        <v>1120241240</v>
      </c>
      <c r="B106" s="39">
        <v>31.25</v>
      </c>
      <c r="C106" s="39">
        <v>2502.75</v>
      </c>
      <c r="D106" s="39">
        <v>80.088</v>
      </c>
      <c r="E106" s="39">
        <v>106</v>
      </c>
      <c r="F106" s="27">
        <v>7.3</v>
      </c>
      <c r="G106" s="27">
        <v>75</v>
      </c>
      <c r="H106" s="27">
        <f t="shared" si="1"/>
        <v>101.35</v>
      </c>
      <c r="I106" s="27">
        <v>105</v>
      </c>
      <c r="J106" s="27"/>
      <c r="K106" s="27"/>
      <c r="L106" s="27">
        <v>0</v>
      </c>
    </row>
    <row r="107" spans="1:12">
      <c r="A107" s="39">
        <v>1120243080</v>
      </c>
      <c r="B107" s="39">
        <v>30.75</v>
      </c>
      <c r="C107" s="39">
        <v>2468.25</v>
      </c>
      <c r="D107" s="39">
        <v>80.2682926829268</v>
      </c>
      <c r="E107" s="39">
        <v>104</v>
      </c>
      <c r="F107" s="27">
        <v>4.3</v>
      </c>
      <c r="G107" s="27">
        <v>96</v>
      </c>
      <c r="H107" s="27">
        <f t="shared" si="1"/>
        <v>102.8</v>
      </c>
      <c r="I107" s="27">
        <v>106</v>
      </c>
      <c r="J107" s="27"/>
      <c r="K107" s="27"/>
      <c r="L107" s="27">
        <v>0</v>
      </c>
    </row>
    <row r="108" spans="1:12">
      <c r="A108" s="39">
        <v>1120240994</v>
      </c>
      <c r="B108" s="39">
        <v>30.25</v>
      </c>
      <c r="C108" s="39">
        <v>2342.5</v>
      </c>
      <c r="D108" s="39">
        <v>77.4380165289256</v>
      </c>
      <c r="E108" s="39">
        <v>114</v>
      </c>
      <c r="F108" s="27">
        <v>12.2</v>
      </c>
      <c r="G108" s="27">
        <v>48</v>
      </c>
      <c r="H108" s="27">
        <f t="shared" si="1"/>
        <v>104.1</v>
      </c>
      <c r="I108" s="27">
        <v>107</v>
      </c>
      <c r="J108" s="27"/>
      <c r="K108" s="27"/>
      <c r="L108" s="27">
        <v>0</v>
      </c>
    </row>
    <row r="109" spans="1:12">
      <c r="A109" s="39">
        <v>1120240621</v>
      </c>
      <c r="B109" s="39">
        <v>33.75</v>
      </c>
      <c r="C109" s="39">
        <v>2733.75</v>
      </c>
      <c r="D109" s="39">
        <v>81</v>
      </c>
      <c r="E109" s="39">
        <v>101</v>
      </c>
      <c r="F109" s="27">
        <v>1.6</v>
      </c>
      <c r="G109" s="27">
        <v>132</v>
      </c>
      <c r="H109" s="27">
        <f t="shared" si="1"/>
        <v>105.65</v>
      </c>
      <c r="I109" s="27">
        <v>108</v>
      </c>
      <c r="J109" s="27"/>
      <c r="K109" s="27"/>
      <c r="L109" s="27">
        <v>0</v>
      </c>
    </row>
    <row r="110" spans="1:12">
      <c r="A110" s="39">
        <v>1120241782</v>
      </c>
      <c r="B110" s="39">
        <v>32.75</v>
      </c>
      <c r="C110" s="39">
        <v>2590.75</v>
      </c>
      <c r="D110" s="39">
        <v>79.1068702290076</v>
      </c>
      <c r="E110" s="39">
        <v>110</v>
      </c>
      <c r="F110" s="27">
        <v>5.35</v>
      </c>
      <c r="G110" s="27">
        <v>89</v>
      </c>
      <c r="H110" s="27">
        <f t="shared" si="1"/>
        <v>106.85</v>
      </c>
      <c r="I110" s="27">
        <v>109</v>
      </c>
      <c r="J110" s="27"/>
      <c r="K110" s="27"/>
      <c r="L110" s="27">
        <v>0</v>
      </c>
    </row>
    <row r="111" spans="1:12">
      <c r="A111" s="39">
        <v>1120240996</v>
      </c>
      <c r="B111" s="39">
        <v>31.25</v>
      </c>
      <c r="C111" s="39">
        <v>2447.5</v>
      </c>
      <c r="D111" s="39">
        <v>78.32</v>
      </c>
      <c r="E111" s="39">
        <v>112</v>
      </c>
      <c r="F111" s="27">
        <v>6.65</v>
      </c>
      <c r="G111" s="27">
        <v>80</v>
      </c>
      <c r="H111" s="27">
        <f t="shared" si="1"/>
        <v>107.2</v>
      </c>
      <c r="I111" s="27">
        <v>110</v>
      </c>
      <c r="J111" s="27"/>
      <c r="K111" s="27"/>
      <c r="L111" s="27">
        <v>0</v>
      </c>
    </row>
    <row r="112" spans="1:12">
      <c r="A112" s="39">
        <v>1120241011</v>
      </c>
      <c r="B112" s="39">
        <v>30.25</v>
      </c>
      <c r="C112" s="39">
        <v>2425.25</v>
      </c>
      <c r="D112" s="39">
        <v>80.1735537190083</v>
      </c>
      <c r="E112" s="39">
        <v>105</v>
      </c>
      <c r="F112" s="27">
        <v>2.6</v>
      </c>
      <c r="G112" s="27">
        <v>122</v>
      </c>
      <c r="H112" s="27">
        <f t="shared" si="1"/>
        <v>107.55</v>
      </c>
      <c r="I112" s="27">
        <v>111</v>
      </c>
      <c r="J112" s="27"/>
      <c r="K112" s="27"/>
      <c r="L112" s="27">
        <v>0</v>
      </c>
    </row>
    <row r="113" spans="1:12">
      <c r="A113" s="39">
        <v>1120241016</v>
      </c>
      <c r="B113" s="39">
        <v>32.75</v>
      </c>
      <c r="C113" s="39">
        <v>2593</v>
      </c>
      <c r="D113" s="39">
        <v>79.175572519084</v>
      </c>
      <c r="E113" s="39">
        <v>109</v>
      </c>
      <c r="F113" s="27">
        <v>3.45</v>
      </c>
      <c r="G113" s="27">
        <v>102</v>
      </c>
      <c r="H113" s="27">
        <f t="shared" si="1"/>
        <v>107.95</v>
      </c>
      <c r="I113" s="27">
        <v>112</v>
      </c>
      <c r="J113" s="27"/>
      <c r="K113" s="27"/>
      <c r="L113" s="27">
        <v>0</v>
      </c>
    </row>
    <row r="114" spans="1:12">
      <c r="A114" s="39">
        <v>1120243659</v>
      </c>
      <c r="B114" s="39">
        <v>30.75</v>
      </c>
      <c r="C114" s="39">
        <v>2373.5</v>
      </c>
      <c r="D114" s="39">
        <v>77.1869918699187</v>
      </c>
      <c r="E114" s="39">
        <v>116</v>
      </c>
      <c r="F114" s="27">
        <v>9.2</v>
      </c>
      <c r="G114" s="27">
        <v>66</v>
      </c>
      <c r="H114" s="27">
        <f t="shared" si="1"/>
        <v>108.5</v>
      </c>
      <c r="I114" s="27">
        <v>113</v>
      </c>
      <c r="J114" s="27"/>
      <c r="K114" s="27"/>
      <c r="L114" s="27">
        <v>0</v>
      </c>
    </row>
    <row r="115" spans="1:12">
      <c r="A115" s="39">
        <v>1120240990</v>
      </c>
      <c r="B115" s="39">
        <v>32.75</v>
      </c>
      <c r="C115" s="39">
        <v>2545</v>
      </c>
      <c r="D115" s="39">
        <v>77.7099236641222</v>
      </c>
      <c r="E115" s="39">
        <v>113</v>
      </c>
      <c r="F115" s="27">
        <v>5.175</v>
      </c>
      <c r="G115" s="27">
        <v>91</v>
      </c>
      <c r="H115" s="27">
        <f t="shared" si="1"/>
        <v>109.7</v>
      </c>
      <c r="I115" s="27">
        <v>114</v>
      </c>
      <c r="J115" s="27"/>
      <c r="K115" s="27"/>
      <c r="L115" s="27">
        <v>0</v>
      </c>
    </row>
    <row r="116" spans="1:12">
      <c r="A116" s="39">
        <v>1120242878</v>
      </c>
      <c r="B116" s="39">
        <v>30.25</v>
      </c>
      <c r="C116" s="39">
        <v>2375.25</v>
      </c>
      <c r="D116" s="39">
        <v>78.5206611570248</v>
      </c>
      <c r="E116" s="39">
        <v>111</v>
      </c>
      <c r="F116" s="27">
        <v>3.1</v>
      </c>
      <c r="G116" s="27">
        <v>110</v>
      </c>
      <c r="H116" s="27">
        <f t="shared" si="1"/>
        <v>110.85</v>
      </c>
      <c r="I116" s="27">
        <v>115</v>
      </c>
      <c r="J116" s="27"/>
      <c r="K116" s="27"/>
      <c r="L116" s="27">
        <v>0</v>
      </c>
    </row>
    <row r="117" spans="1:12">
      <c r="A117" s="39">
        <v>1120240992</v>
      </c>
      <c r="B117" s="39">
        <v>34.25</v>
      </c>
      <c r="C117" s="39">
        <v>2614.25</v>
      </c>
      <c r="D117" s="39">
        <v>76.3284671532847</v>
      </c>
      <c r="E117" s="39">
        <v>118</v>
      </c>
      <c r="F117" s="27">
        <v>7.8</v>
      </c>
      <c r="G117" s="27">
        <v>72</v>
      </c>
      <c r="H117" s="27">
        <f t="shared" si="1"/>
        <v>111.1</v>
      </c>
      <c r="I117" s="27">
        <v>116</v>
      </c>
      <c r="J117" s="27"/>
      <c r="K117" s="27"/>
      <c r="L117" s="27">
        <v>0</v>
      </c>
    </row>
    <row r="118" spans="1:12">
      <c r="A118" s="39">
        <v>1120243662</v>
      </c>
      <c r="B118" s="39">
        <v>31.75</v>
      </c>
      <c r="C118" s="39">
        <v>2427.5</v>
      </c>
      <c r="D118" s="39">
        <v>76.4566929133858</v>
      </c>
      <c r="E118" s="39">
        <v>117</v>
      </c>
      <c r="F118" s="27">
        <v>6.2</v>
      </c>
      <c r="G118" s="27">
        <v>83</v>
      </c>
      <c r="H118" s="27">
        <f t="shared" si="1"/>
        <v>111.9</v>
      </c>
      <c r="I118" s="27">
        <v>117</v>
      </c>
      <c r="J118" s="27"/>
      <c r="K118" s="27"/>
      <c r="L118" s="27">
        <v>0</v>
      </c>
    </row>
    <row r="119" spans="1:12">
      <c r="A119" s="39">
        <v>1120241307</v>
      </c>
      <c r="B119" s="39">
        <v>32.75</v>
      </c>
      <c r="C119" s="39">
        <v>2529.75</v>
      </c>
      <c r="D119" s="39">
        <v>77.2442748091603</v>
      </c>
      <c r="E119" s="39">
        <v>115</v>
      </c>
      <c r="F119" s="27">
        <v>4</v>
      </c>
      <c r="G119" s="27">
        <v>98</v>
      </c>
      <c r="H119" s="27">
        <f t="shared" si="1"/>
        <v>112.45</v>
      </c>
      <c r="I119" s="27">
        <v>118</v>
      </c>
      <c r="J119" s="27"/>
      <c r="K119" s="27"/>
      <c r="L119" s="27">
        <v>0</v>
      </c>
    </row>
    <row r="120" spans="1:12">
      <c r="A120" s="39">
        <v>1120240968</v>
      </c>
      <c r="B120" s="39">
        <v>33.75</v>
      </c>
      <c r="C120" s="39">
        <v>2424</v>
      </c>
      <c r="D120" s="39">
        <v>71.8222222222222</v>
      </c>
      <c r="E120" s="39">
        <v>120</v>
      </c>
      <c r="F120" s="27">
        <v>5.6</v>
      </c>
      <c r="G120" s="27">
        <v>87</v>
      </c>
      <c r="H120" s="27">
        <f t="shared" si="1"/>
        <v>115.05</v>
      </c>
      <c r="I120" s="27">
        <v>119</v>
      </c>
      <c r="J120" s="27"/>
      <c r="K120" s="27"/>
      <c r="L120" s="27">
        <v>1</v>
      </c>
    </row>
    <row r="121" spans="1:12">
      <c r="A121" s="39">
        <v>1120243082</v>
      </c>
      <c r="B121" s="39">
        <v>32.75</v>
      </c>
      <c r="C121" s="39">
        <v>2260</v>
      </c>
      <c r="D121" s="39">
        <v>69.0076335877863</v>
      </c>
      <c r="E121" s="39">
        <v>121</v>
      </c>
      <c r="F121" s="27">
        <v>6</v>
      </c>
      <c r="G121" s="27">
        <v>84</v>
      </c>
      <c r="H121" s="27">
        <f t="shared" si="1"/>
        <v>115.45</v>
      </c>
      <c r="I121" s="27">
        <v>120</v>
      </c>
      <c r="J121" s="27"/>
      <c r="K121" s="27"/>
      <c r="L121" s="27">
        <v>1</v>
      </c>
    </row>
    <row r="122" spans="1:12">
      <c r="A122" s="39">
        <v>1120242499</v>
      </c>
      <c r="B122" s="39">
        <v>32.75</v>
      </c>
      <c r="C122" s="39">
        <v>2218</v>
      </c>
      <c r="D122" s="39">
        <v>67.7251908396947</v>
      </c>
      <c r="E122" s="39">
        <v>122</v>
      </c>
      <c r="F122" s="27">
        <v>5.625</v>
      </c>
      <c r="G122" s="27">
        <v>86</v>
      </c>
      <c r="H122" s="27">
        <f t="shared" si="1"/>
        <v>116.6</v>
      </c>
      <c r="I122" s="27">
        <v>121</v>
      </c>
      <c r="J122" s="27"/>
      <c r="K122" s="27"/>
      <c r="L122" s="27">
        <v>1</v>
      </c>
    </row>
    <row r="123" spans="1:12">
      <c r="A123" s="39">
        <v>1120240981</v>
      </c>
      <c r="B123" s="39">
        <v>32.25</v>
      </c>
      <c r="C123" s="39">
        <v>2166.25</v>
      </c>
      <c r="D123" s="39">
        <v>67.1705426356589</v>
      </c>
      <c r="E123" s="39">
        <v>123</v>
      </c>
      <c r="F123" s="27">
        <v>6.5</v>
      </c>
      <c r="G123" s="27">
        <v>81</v>
      </c>
      <c r="H123" s="27">
        <f t="shared" si="1"/>
        <v>116.7</v>
      </c>
      <c r="I123" s="27">
        <v>122</v>
      </c>
      <c r="J123" s="27"/>
      <c r="K123" s="27"/>
      <c r="L123" s="27">
        <v>1</v>
      </c>
    </row>
    <row r="124" spans="1:12">
      <c r="A124" s="39">
        <v>1120241009</v>
      </c>
      <c r="B124" s="39">
        <v>30.75</v>
      </c>
      <c r="C124" s="39">
        <v>1934.25</v>
      </c>
      <c r="D124" s="39">
        <v>62.9024390243903</v>
      </c>
      <c r="E124" s="39">
        <v>131</v>
      </c>
      <c r="F124" s="27">
        <v>10.7</v>
      </c>
      <c r="G124" s="27">
        <v>55</v>
      </c>
      <c r="H124" s="27">
        <f t="shared" si="1"/>
        <v>119.6</v>
      </c>
      <c r="I124" s="27">
        <v>123</v>
      </c>
      <c r="J124" s="27"/>
      <c r="K124" s="27"/>
      <c r="L124" s="27">
        <v>1</v>
      </c>
    </row>
    <row r="125" spans="1:12">
      <c r="A125" s="39">
        <v>1120242169</v>
      </c>
      <c r="B125" s="39">
        <v>32.25</v>
      </c>
      <c r="C125" s="39">
        <v>2461.5</v>
      </c>
      <c r="D125" s="39">
        <v>76.3255813953488</v>
      </c>
      <c r="E125" s="39">
        <v>119</v>
      </c>
      <c r="F125" s="27">
        <v>2</v>
      </c>
      <c r="G125" s="27">
        <v>127</v>
      </c>
      <c r="H125" s="27">
        <f t="shared" si="1"/>
        <v>120.2</v>
      </c>
      <c r="I125" s="27">
        <v>124</v>
      </c>
      <c r="J125" s="27"/>
      <c r="K125" s="27"/>
      <c r="L125" s="27">
        <v>0</v>
      </c>
    </row>
    <row r="126" spans="1:12">
      <c r="A126" s="39">
        <v>1120241099</v>
      </c>
      <c r="B126" s="39">
        <v>32.25</v>
      </c>
      <c r="C126" s="39">
        <v>2122.5</v>
      </c>
      <c r="D126" s="39">
        <v>65.8139534883721</v>
      </c>
      <c r="E126" s="39">
        <v>126</v>
      </c>
      <c r="F126" s="27">
        <v>4.7</v>
      </c>
      <c r="G126" s="27">
        <v>93</v>
      </c>
      <c r="H126" s="27">
        <f t="shared" si="1"/>
        <v>121.05</v>
      </c>
      <c r="I126" s="27">
        <v>125</v>
      </c>
      <c r="J126" s="27"/>
      <c r="K126" s="27"/>
      <c r="L126" s="27">
        <v>1</v>
      </c>
    </row>
    <row r="127" spans="1:12">
      <c r="A127" s="39">
        <v>1120240624</v>
      </c>
      <c r="B127" s="39">
        <v>31.25</v>
      </c>
      <c r="C127" s="39">
        <v>2060.75</v>
      </c>
      <c r="D127" s="39">
        <v>65.944</v>
      </c>
      <c r="E127" s="39">
        <v>124</v>
      </c>
      <c r="F127" s="27">
        <v>3.2</v>
      </c>
      <c r="G127" s="27">
        <v>108</v>
      </c>
      <c r="H127" s="27">
        <f t="shared" si="1"/>
        <v>121.6</v>
      </c>
      <c r="I127" s="27">
        <v>126</v>
      </c>
      <c r="J127" s="27"/>
      <c r="K127" s="27"/>
      <c r="L127" s="27">
        <v>1</v>
      </c>
    </row>
    <row r="128" spans="1:12">
      <c r="A128" s="39">
        <v>1120241000</v>
      </c>
      <c r="B128" s="39">
        <v>30.25</v>
      </c>
      <c r="C128" s="39">
        <v>1991.75</v>
      </c>
      <c r="D128" s="39">
        <v>65.8429752066116</v>
      </c>
      <c r="E128" s="39">
        <v>125</v>
      </c>
      <c r="F128" s="27">
        <v>3.05</v>
      </c>
      <c r="G128" s="27">
        <v>113</v>
      </c>
      <c r="H128" s="27">
        <f t="shared" si="1"/>
        <v>123.2</v>
      </c>
      <c r="I128" s="27">
        <v>127</v>
      </c>
      <c r="J128" s="27"/>
      <c r="K128" s="27"/>
      <c r="L128" s="27">
        <v>1</v>
      </c>
    </row>
    <row r="129" spans="1:12">
      <c r="A129" s="39">
        <v>1120242503</v>
      </c>
      <c r="B129" s="39">
        <v>30.25</v>
      </c>
      <c r="C129" s="39">
        <v>1954.75</v>
      </c>
      <c r="D129" s="39">
        <v>64.6198347107438</v>
      </c>
      <c r="E129" s="39">
        <v>127</v>
      </c>
      <c r="F129" s="27">
        <v>3.4</v>
      </c>
      <c r="G129" s="27">
        <v>104</v>
      </c>
      <c r="H129" s="27">
        <f t="shared" si="1"/>
        <v>123.55</v>
      </c>
      <c r="I129" s="27">
        <v>128</v>
      </c>
      <c r="J129" s="27"/>
      <c r="K129" s="27"/>
      <c r="L129" s="27">
        <v>1</v>
      </c>
    </row>
    <row r="130" spans="1:12">
      <c r="A130" s="39">
        <v>1120240622</v>
      </c>
      <c r="B130" s="39">
        <v>30.25</v>
      </c>
      <c r="C130" s="39">
        <v>1921.25</v>
      </c>
      <c r="D130" s="39">
        <v>63.5123966942149</v>
      </c>
      <c r="E130" s="39">
        <v>129</v>
      </c>
      <c r="F130" s="27">
        <v>3</v>
      </c>
      <c r="G130" s="27">
        <v>114</v>
      </c>
      <c r="H130" s="27">
        <f t="shared" ref="H130:H136" si="2">E130*0.85+G130*0.15</f>
        <v>126.75</v>
      </c>
      <c r="I130" s="27">
        <v>129</v>
      </c>
      <c r="J130" s="27"/>
      <c r="K130" s="27"/>
      <c r="L130" s="27">
        <v>1</v>
      </c>
    </row>
    <row r="131" spans="1:12">
      <c r="A131" s="39">
        <v>1120242500</v>
      </c>
      <c r="B131" s="39">
        <v>32.75</v>
      </c>
      <c r="C131" s="39">
        <v>2114.5</v>
      </c>
      <c r="D131" s="39">
        <v>64.5648854961832</v>
      </c>
      <c r="E131" s="39">
        <v>128</v>
      </c>
      <c r="F131" s="27">
        <v>1.9</v>
      </c>
      <c r="G131" s="27">
        <v>129</v>
      </c>
      <c r="H131" s="27">
        <f t="shared" si="2"/>
        <v>128.15</v>
      </c>
      <c r="I131" s="27">
        <v>130</v>
      </c>
      <c r="J131" s="27"/>
      <c r="K131" s="27"/>
      <c r="L131" s="27">
        <v>1</v>
      </c>
    </row>
    <row r="132" spans="1:12">
      <c r="A132" s="39">
        <v>1120242501</v>
      </c>
      <c r="B132" s="39">
        <v>30.25</v>
      </c>
      <c r="C132" s="39">
        <v>1919.5</v>
      </c>
      <c r="D132" s="39">
        <v>63.4545454545455</v>
      </c>
      <c r="E132" s="39">
        <v>130</v>
      </c>
      <c r="F132" s="27">
        <v>2.7</v>
      </c>
      <c r="G132" s="27">
        <v>119</v>
      </c>
      <c r="H132" s="27">
        <f t="shared" si="2"/>
        <v>128.35</v>
      </c>
      <c r="I132" s="27">
        <v>131</v>
      </c>
      <c r="J132" s="27"/>
      <c r="K132" s="27"/>
      <c r="L132" s="27">
        <v>1</v>
      </c>
    </row>
    <row r="133" spans="1:12">
      <c r="A133" s="39">
        <v>1120243598</v>
      </c>
      <c r="B133" s="39">
        <v>30.25</v>
      </c>
      <c r="C133" s="39">
        <v>1765.5</v>
      </c>
      <c r="D133" s="39">
        <v>58.3636363636364</v>
      </c>
      <c r="E133" s="39">
        <v>133</v>
      </c>
      <c r="F133" s="27">
        <v>2.1</v>
      </c>
      <c r="G133" s="27">
        <v>124</v>
      </c>
      <c r="H133" s="27">
        <f t="shared" si="2"/>
        <v>131.65</v>
      </c>
      <c r="I133" s="27">
        <v>132</v>
      </c>
      <c r="J133" s="27"/>
      <c r="K133" s="27"/>
      <c r="L133" s="27">
        <v>2</v>
      </c>
    </row>
    <row r="134" spans="1:12">
      <c r="A134" s="39">
        <v>1120242502</v>
      </c>
      <c r="B134" s="39">
        <v>32.25</v>
      </c>
      <c r="C134" s="39">
        <v>1919</v>
      </c>
      <c r="D134" s="39">
        <v>59.5038759689923</v>
      </c>
      <c r="E134" s="39">
        <v>132</v>
      </c>
      <c r="F134" s="27">
        <v>0</v>
      </c>
      <c r="G134" s="27">
        <v>134</v>
      </c>
      <c r="H134" s="27">
        <f t="shared" si="2"/>
        <v>132.3</v>
      </c>
      <c r="I134" s="27">
        <v>133</v>
      </c>
      <c r="J134" s="27"/>
      <c r="K134" s="27"/>
      <c r="L134" s="27">
        <v>1</v>
      </c>
    </row>
    <row r="135" spans="1:12">
      <c r="A135" s="39">
        <v>1120240627</v>
      </c>
      <c r="B135" s="39">
        <v>30.25</v>
      </c>
      <c r="C135" s="39">
        <v>1667.25</v>
      </c>
      <c r="D135" s="39">
        <v>55.1157024793388</v>
      </c>
      <c r="E135" s="39">
        <v>134</v>
      </c>
      <c r="F135" s="27">
        <v>2.1</v>
      </c>
      <c r="G135" s="27">
        <v>124</v>
      </c>
      <c r="H135" s="27">
        <f t="shared" si="2"/>
        <v>132.5</v>
      </c>
      <c r="I135" s="27">
        <v>134</v>
      </c>
      <c r="J135" s="27"/>
      <c r="K135" s="27"/>
      <c r="L135" s="27">
        <v>2</v>
      </c>
    </row>
    <row r="136" spans="1:12">
      <c r="A136" s="39">
        <v>1120242718</v>
      </c>
      <c r="B136" s="39">
        <v>32.75</v>
      </c>
      <c r="C136" s="39">
        <v>1593.75</v>
      </c>
      <c r="D136" s="39">
        <v>48.6641221374046</v>
      </c>
      <c r="E136" s="39">
        <v>135</v>
      </c>
      <c r="F136" s="27">
        <v>1.8</v>
      </c>
      <c r="G136" s="27">
        <v>131</v>
      </c>
      <c r="H136" s="27">
        <f t="shared" si="2"/>
        <v>134.4</v>
      </c>
      <c r="I136" s="27">
        <v>135</v>
      </c>
      <c r="J136" s="27"/>
      <c r="K136" s="27"/>
      <c r="L136" s="27">
        <v>3</v>
      </c>
    </row>
  </sheetData>
  <sortState ref="A2:M136">
    <sortCondition ref="H2"/>
  </sortState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 customWidth="1"/>
    <col min="6" max="6" width="10.0272727272727" style="12" customWidth="1"/>
    <col min="7" max="7" width="17.3272727272727" style="12" customWidth="1"/>
    <col min="8" max="8" width="11.4272727272727" style="12" customWidth="1"/>
    <col min="9" max="9" width="18.0636363636364" style="12" customWidth="1"/>
    <col min="10" max="10" width="13.4090909090909" customWidth="1"/>
    <col min="11" max="11" width="13.2090909090909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39" t="s">
        <v>158</v>
      </c>
      <c r="B2" s="40">
        <v>32.75</v>
      </c>
      <c r="C2" s="40">
        <v>3058.5</v>
      </c>
      <c r="D2" s="40">
        <v>93.3893129770992</v>
      </c>
      <c r="E2" s="40">
        <v>1</v>
      </c>
      <c r="F2" s="27">
        <v>21</v>
      </c>
      <c r="G2" s="27">
        <v>1</v>
      </c>
      <c r="H2" s="27">
        <f>E2*0.85+G2*0.15</f>
        <v>1</v>
      </c>
      <c r="I2" s="27">
        <v>1</v>
      </c>
      <c r="J2" s="18" t="s">
        <v>13</v>
      </c>
      <c r="K2" s="27">
        <v>0</v>
      </c>
    </row>
    <row r="3" ht="15.5" spans="1:11">
      <c r="A3" s="39" t="s">
        <v>159</v>
      </c>
      <c r="B3" s="40">
        <v>33.75</v>
      </c>
      <c r="C3" s="40">
        <v>3045.25</v>
      </c>
      <c r="D3" s="40">
        <v>90.2296296296296</v>
      </c>
      <c r="E3" s="40">
        <v>2</v>
      </c>
      <c r="F3" s="27">
        <v>10.825</v>
      </c>
      <c r="G3" s="27">
        <v>5</v>
      </c>
      <c r="H3" s="27">
        <f t="shared" ref="H3:H16" si="0">E3*0.85+G3*0.15</f>
        <v>2.45</v>
      </c>
      <c r="I3" s="27">
        <v>2</v>
      </c>
      <c r="J3" s="20" t="s">
        <v>21</v>
      </c>
      <c r="K3" s="27">
        <v>0</v>
      </c>
    </row>
    <row r="4" ht="15.5" spans="1:11">
      <c r="A4" s="39" t="s">
        <v>160</v>
      </c>
      <c r="B4" s="40">
        <v>33.25</v>
      </c>
      <c r="C4" s="40">
        <v>2963.75</v>
      </c>
      <c r="D4" s="40">
        <v>89.1353383458647</v>
      </c>
      <c r="E4" s="40">
        <v>3</v>
      </c>
      <c r="F4" s="27">
        <v>8.6</v>
      </c>
      <c r="G4" s="27">
        <v>6</v>
      </c>
      <c r="H4" s="27">
        <f t="shared" si="0"/>
        <v>3.45</v>
      </c>
      <c r="I4" s="27">
        <v>3</v>
      </c>
      <c r="J4" s="20" t="s">
        <v>21</v>
      </c>
      <c r="K4" s="27">
        <v>0</v>
      </c>
    </row>
    <row r="5" ht="15.5" spans="1:11">
      <c r="A5" s="39" t="s">
        <v>161</v>
      </c>
      <c r="B5" s="40">
        <v>30.75</v>
      </c>
      <c r="C5" s="40">
        <v>2675.25</v>
      </c>
      <c r="D5" s="40">
        <v>87</v>
      </c>
      <c r="E5" s="40">
        <v>4</v>
      </c>
      <c r="F5" s="27">
        <v>14.1</v>
      </c>
      <c r="G5" s="27">
        <v>2</v>
      </c>
      <c r="H5" s="27">
        <f t="shared" si="0"/>
        <v>3.7</v>
      </c>
      <c r="I5" s="27">
        <v>4</v>
      </c>
      <c r="J5" s="22" t="s">
        <v>43</v>
      </c>
      <c r="K5" s="27">
        <v>0</v>
      </c>
    </row>
    <row r="6" ht="15.5" spans="1:11">
      <c r="A6" s="39" t="s">
        <v>162</v>
      </c>
      <c r="B6" s="40">
        <v>32.25</v>
      </c>
      <c r="C6" s="40">
        <v>2783.5</v>
      </c>
      <c r="D6" s="40">
        <v>86.3100775193799</v>
      </c>
      <c r="E6" s="40">
        <v>5</v>
      </c>
      <c r="F6" s="27">
        <v>4.7</v>
      </c>
      <c r="G6" s="27">
        <v>11</v>
      </c>
      <c r="H6" s="27">
        <f t="shared" si="0"/>
        <v>5.9</v>
      </c>
      <c r="I6" s="27">
        <v>5</v>
      </c>
      <c r="J6" s="22" t="s">
        <v>43</v>
      </c>
      <c r="K6" s="27">
        <v>0</v>
      </c>
    </row>
    <row r="7" ht="15.5" spans="1:11">
      <c r="A7" s="39" t="s">
        <v>163</v>
      </c>
      <c r="B7" s="40">
        <v>31.25</v>
      </c>
      <c r="C7" s="40">
        <v>2658</v>
      </c>
      <c r="D7" s="40">
        <v>85.056</v>
      </c>
      <c r="E7" s="40">
        <v>6</v>
      </c>
      <c r="F7" s="27">
        <v>6.35</v>
      </c>
      <c r="G7" s="27">
        <v>8</v>
      </c>
      <c r="H7" s="27">
        <f t="shared" si="0"/>
        <v>6.3</v>
      </c>
      <c r="I7" s="27">
        <v>6</v>
      </c>
      <c r="J7" s="22" t="s">
        <v>43</v>
      </c>
      <c r="K7" s="27">
        <v>0</v>
      </c>
    </row>
    <row r="8" spans="1:11">
      <c r="A8" s="39" t="s">
        <v>164</v>
      </c>
      <c r="B8" s="40">
        <v>32.75</v>
      </c>
      <c r="C8" s="40">
        <v>2755.25</v>
      </c>
      <c r="D8" s="40">
        <v>84.1297709923664</v>
      </c>
      <c r="E8" s="40">
        <v>8</v>
      </c>
      <c r="F8" s="27">
        <v>12.3</v>
      </c>
      <c r="G8" s="27">
        <v>3</v>
      </c>
      <c r="H8" s="27">
        <f t="shared" si="0"/>
        <v>7.25</v>
      </c>
      <c r="I8" s="27">
        <v>7</v>
      </c>
      <c r="J8" s="27"/>
      <c r="K8" s="27">
        <v>0</v>
      </c>
    </row>
    <row r="9" spans="1:11">
      <c r="A9" s="39" t="s">
        <v>165</v>
      </c>
      <c r="B9" s="40">
        <v>30.75</v>
      </c>
      <c r="C9" s="40">
        <v>2596</v>
      </c>
      <c r="D9" s="40">
        <v>84.4227642276423</v>
      </c>
      <c r="E9" s="40">
        <v>7</v>
      </c>
      <c r="F9" s="27">
        <v>5.85</v>
      </c>
      <c r="G9" s="27">
        <v>9</v>
      </c>
      <c r="H9" s="27">
        <f t="shared" si="0"/>
        <v>7.3</v>
      </c>
      <c r="I9" s="27">
        <v>8</v>
      </c>
      <c r="J9" s="27"/>
      <c r="K9" s="27">
        <v>0</v>
      </c>
    </row>
    <row r="10" spans="1:11">
      <c r="A10" s="39" t="s">
        <v>166</v>
      </c>
      <c r="B10" s="40">
        <v>31.75</v>
      </c>
      <c r="C10" s="40">
        <v>2598.5</v>
      </c>
      <c r="D10" s="40">
        <v>81.8425196850394</v>
      </c>
      <c r="E10" s="40">
        <v>9</v>
      </c>
      <c r="F10" s="27">
        <v>11.7</v>
      </c>
      <c r="G10" s="27">
        <v>4</v>
      </c>
      <c r="H10" s="27">
        <f t="shared" si="0"/>
        <v>8.25</v>
      </c>
      <c r="I10" s="27">
        <v>9</v>
      </c>
      <c r="J10" s="27"/>
      <c r="K10" s="27">
        <v>0</v>
      </c>
    </row>
    <row r="11" spans="1:11">
      <c r="A11" s="39" t="s">
        <v>167</v>
      </c>
      <c r="B11" s="40">
        <v>31.75</v>
      </c>
      <c r="C11" s="40">
        <v>2577.5</v>
      </c>
      <c r="D11" s="40">
        <v>81.1811023622047</v>
      </c>
      <c r="E11" s="40">
        <v>10</v>
      </c>
      <c r="F11" s="27">
        <v>7.425</v>
      </c>
      <c r="G11" s="27">
        <v>7</v>
      </c>
      <c r="H11" s="27">
        <f t="shared" si="0"/>
        <v>9.55</v>
      </c>
      <c r="I11" s="27">
        <v>10</v>
      </c>
      <c r="J11" s="27"/>
      <c r="K11" s="27">
        <v>0</v>
      </c>
    </row>
    <row r="12" spans="1:11">
      <c r="A12" s="39" t="s">
        <v>168</v>
      </c>
      <c r="B12" s="40">
        <v>31.25</v>
      </c>
      <c r="C12" s="40">
        <v>2524.5</v>
      </c>
      <c r="D12" s="40">
        <v>80.784</v>
      </c>
      <c r="E12" s="40">
        <v>11</v>
      </c>
      <c r="F12" s="27">
        <v>2</v>
      </c>
      <c r="G12" s="27">
        <v>14</v>
      </c>
      <c r="H12" s="27">
        <f t="shared" si="0"/>
        <v>11.45</v>
      </c>
      <c r="I12" s="27">
        <v>11</v>
      </c>
      <c r="J12" s="27"/>
      <c r="K12" s="27">
        <v>0</v>
      </c>
    </row>
    <row r="13" spans="1:11">
      <c r="A13" s="39" t="s">
        <v>169</v>
      </c>
      <c r="B13" s="40">
        <v>33.75</v>
      </c>
      <c r="C13" s="40">
        <v>2667.5</v>
      </c>
      <c r="D13" s="40">
        <v>79.037037037037</v>
      </c>
      <c r="E13" s="40">
        <v>12</v>
      </c>
      <c r="F13" s="27">
        <v>1.7</v>
      </c>
      <c r="G13" s="27">
        <v>15</v>
      </c>
      <c r="H13" s="27">
        <f t="shared" si="0"/>
        <v>12.45</v>
      </c>
      <c r="I13" s="27">
        <v>12</v>
      </c>
      <c r="J13" s="27"/>
      <c r="K13" s="27">
        <v>1</v>
      </c>
    </row>
    <row r="14" spans="1:11">
      <c r="A14" s="39" t="s">
        <v>170</v>
      </c>
      <c r="B14" s="40">
        <v>38.25</v>
      </c>
      <c r="C14" s="40">
        <v>3008.5</v>
      </c>
      <c r="D14" s="40">
        <v>78.6535947712418</v>
      </c>
      <c r="E14" s="40">
        <v>13</v>
      </c>
      <c r="F14" s="27">
        <v>3.95</v>
      </c>
      <c r="G14" s="27">
        <v>12</v>
      </c>
      <c r="H14" s="27">
        <f t="shared" si="0"/>
        <v>12.85</v>
      </c>
      <c r="I14" s="27">
        <v>13</v>
      </c>
      <c r="J14" s="27"/>
      <c r="K14" s="27">
        <v>1</v>
      </c>
    </row>
    <row r="15" spans="1:11">
      <c r="A15" s="39" t="s">
        <v>171</v>
      </c>
      <c r="B15" s="40">
        <v>32.25</v>
      </c>
      <c r="C15" s="40">
        <v>2497.5</v>
      </c>
      <c r="D15" s="40">
        <v>77.4418604651163</v>
      </c>
      <c r="E15" s="40">
        <v>14</v>
      </c>
      <c r="F15" s="27">
        <v>3.6</v>
      </c>
      <c r="G15" s="27">
        <v>13</v>
      </c>
      <c r="H15" s="27">
        <f t="shared" si="0"/>
        <v>13.85</v>
      </c>
      <c r="I15" s="27">
        <v>14</v>
      </c>
      <c r="J15" s="27"/>
      <c r="K15" s="27">
        <v>1</v>
      </c>
    </row>
    <row r="16" spans="1:11">
      <c r="A16" s="39" t="s">
        <v>172</v>
      </c>
      <c r="B16" s="40">
        <v>30.75</v>
      </c>
      <c r="C16" s="40">
        <v>2293.5</v>
      </c>
      <c r="D16" s="40">
        <v>74.5853658536585</v>
      </c>
      <c r="E16" s="40">
        <v>15</v>
      </c>
      <c r="F16" s="27">
        <v>5</v>
      </c>
      <c r="G16" s="27">
        <v>10</v>
      </c>
      <c r="H16" s="27">
        <f t="shared" si="0"/>
        <v>14.25</v>
      </c>
      <c r="I16" s="27">
        <v>15</v>
      </c>
      <c r="J16" s="27"/>
      <c r="K16" s="27">
        <v>1</v>
      </c>
    </row>
  </sheetData>
  <sortState ref="A2:J16">
    <sortCondition ref="H2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 customWidth="1"/>
    <col min="6" max="6" width="10.8909090909091" style="12" customWidth="1"/>
    <col min="7" max="7" width="14.6" style="12" customWidth="1"/>
    <col min="8" max="8" width="13.1454545454545" style="12" customWidth="1"/>
    <col min="9" max="9" width="15.8727272727273" style="12" customWidth="1"/>
    <col min="10" max="10" width="13.3454545454545" customWidth="1"/>
    <col min="11" max="11" width="13.2090909090909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39" t="s">
        <v>173</v>
      </c>
      <c r="B2" s="40">
        <v>32.25</v>
      </c>
      <c r="C2" s="40">
        <v>3007</v>
      </c>
      <c r="D2" s="40">
        <v>93.2403100775194</v>
      </c>
      <c r="E2" s="40">
        <v>1</v>
      </c>
      <c r="F2" s="27">
        <v>14.15</v>
      </c>
      <c r="G2" s="27">
        <v>3</v>
      </c>
      <c r="H2" s="27">
        <f>E2*0.85+G2*0.15</f>
        <v>1.3</v>
      </c>
      <c r="I2" s="27">
        <v>1</v>
      </c>
      <c r="J2" s="18" t="s">
        <v>13</v>
      </c>
      <c r="K2" s="27">
        <v>0</v>
      </c>
    </row>
    <row r="3" ht="15.5" spans="1:11">
      <c r="A3" s="39" t="s">
        <v>174</v>
      </c>
      <c r="B3" s="40">
        <v>33.75</v>
      </c>
      <c r="C3" s="40">
        <v>3076.5</v>
      </c>
      <c r="D3" s="40">
        <v>91.1555555555556</v>
      </c>
      <c r="E3" s="40">
        <v>2</v>
      </c>
      <c r="F3" s="27">
        <v>10.15</v>
      </c>
      <c r="G3" s="27">
        <v>6</v>
      </c>
      <c r="H3" s="27">
        <f t="shared" ref="H3:H19" si="0">E3*0.85+G3*0.15</f>
        <v>2.6</v>
      </c>
      <c r="I3" s="27">
        <v>2</v>
      </c>
      <c r="J3" s="20" t="s">
        <v>21</v>
      </c>
      <c r="K3" s="27">
        <v>0</v>
      </c>
    </row>
    <row r="4" ht="15.5" spans="1:11">
      <c r="A4" s="39" t="s">
        <v>175</v>
      </c>
      <c r="B4" s="40">
        <v>34.75</v>
      </c>
      <c r="C4" s="40">
        <v>3043.75</v>
      </c>
      <c r="D4" s="40">
        <v>87.589928057554</v>
      </c>
      <c r="E4" s="40">
        <v>4</v>
      </c>
      <c r="F4" s="27">
        <v>21.2</v>
      </c>
      <c r="G4" s="27">
        <v>2</v>
      </c>
      <c r="H4" s="27">
        <f t="shared" si="0"/>
        <v>3.7</v>
      </c>
      <c r="I4" s="27">
        <v>3</v>
      </c>
      <c r="J4" s="20" t="s">
        <v>21</v>
      </c>
      <c r="K4" s="27">
        <v>0</v>
      </c>
    </row>
    <row r="5" ht="15.5" spans="1:11">
      <c r="A5" s="39" t="s">
        <v>176</v>
      </c>
      <c r="B5" s="40">
        <v>30.25</v>
      </c>
      <c r="C5" s="40">
        <v>2733.25</v>
      </c>
      <c r="D5" s="40">
        <v>90.3553719008264</v>
      </c>
      <c r="E5" s="40">
        <v>3</v>
      </c>
      <c r="F5" s="27">
        <v>3.3</v>
      </c>
      <c r="G5" s="27">
        <v>13</v>
      </c>
      <c r="H5" s="27">
        <f t="shared" si="0"/>
        <v>4.5</v>
      </c>
      <c r="I5" s="27">
        <v>4</v>
      </c>
      <c r="J5" s="20" t="s">
        <v>21</v>
      </c>
      <c r="K5" s="27">
        <v>0</v>
      </c>
    </row>
    <row r="6" ht="15.5" spans="1:11">
      <c r="A6" s="39" t="s">
        <v>177</v>
      </c>
      <c r="B6" s="40">
        <v>32.75</v>
      </c>
      <c r="C6" s="40">
        <v>2865.5</v>
      </c>
      <c r="D6" s="40">
        <v>87.4961832061069</v>
      </c>
      <c r="E6" s="40">
        <v>5</v>
      </c>
      <c r="F6" s="27">
        <v>13.95</v>
      </c>
      <c r="G6" s="27">
        <v>4</v>
      </c>
      <c r="H6" s="27">
        <f t="shared" si="0"/>
        <v>4.85</v>
      </c>
      <c r="I6" s="27">
        <v>5</v>
      </c>
      <c r="J6" s="22" t="s">
        <v>43</v>
      </c>
      <c r="K6" s="27">
        <v>0</v>
      </c>
    </row>
    <row r="7" ht="15.5" spans="1:11">
      <c r="A7" s="39" t="s">
        <v>178</v>
      </c>
      <c r="B7" s="40">
        <v>33.75</v>
      </c>
      <c r="C7" s="40">
        <v>2911.75</v>
      </c>
      <c r="D7" s="40">
        <v>86.2740740740741</v>
      </c>
      <c r="E7" s="40">
        <v>6</v>
      </c>
      <c r="F7" s="27">
        <v>26.5</v>
      </c>
      <c r="G7" s="27">
        <v>1</v>
      </c>
      <c r="H7" s="27">
        <f t="shared" si="0"/>
        <v>5.25</v>
      </c>
      <c r="I7" s="27">
        <v>6</v>
      </c>
      <c r="J7" s="22" t="s">
        <v>43</v>
      </c>
      <c r="K7" s="27">
        <v>0</v>
      </c>
    </row>
    <row r="8" ht="15.5" spans="1:11">
      <c r="A8" s="39" t="s">
        <v>179</v>
      </c>
      <c r="B8" s="40">
        <v>32.75</v>
      </c>
      <c r="C8" s="40">
        <v>2823</v>
      </c>
      <c r="D8" s="40">
        <v>86.1984732824428</v>
      </c>
      <c r="E8" s="40">
        <v>7</v>
      </c>
      <c r="F8" s="27">
        <v>9.1</v>
      </c>
      <c r="G8" s="27">
        <v>7</v>
      </c>
      <c r="H8" s="27">
        <f t="shared" si="0"/>
        <v>7</v>
      </c>
      <c r="I8" s="27">
        <v>7</v>
      </c>
      <c r="J8" s="22" t="s">
        <v>43</v>
      </c>
      <c r="K8" s="27">
        <v>0</v>
      </c>
    </row>
    <row r="9" spans="1:11">
      <c r="A9" s="39" t="s">
        <v>180</v>
      </c>
      <c r="B9" s="40">
        <v>33.75</v>
      </c>
      <c r="C9" s="40">
        <v>2836.25</v>
      </c>
      <c r="D9" s="40">
        <v>84.037037037037</v>
      </c>
      <c r="E9" s="40">
        <v>8</v>
      </c>
      <c r="F9" s="27">
        <v>3.6</v>
      </c>
      <c r="G9" s="27">
        <v>12</v>
      </c>
      <c r="H9" s="27">
        <f t="shared" si="0"/>
        <v>8.6</v>
      </c>
      <c r="I9" s="27">
        <v>8</v>
      </c>
      <c r="J9" s="27"/>
      <c r="K9" s="27">
        <v>0</v>
      </c>
    </row>
    <row r="10" spans="1:11">
      <c r="A10" s="39" t="s">
        <v>181</v>
      </c>
      <c r="B10" s="40">
        <v>30.25</v>
      </c>
      <c r="C10" s="40">
        <v>2525</v>
      </c>
      <c r="D10" s="40">
        <v>83.4710743801653</v>
      </c>
      <c r="E10" s="40">
        <v>9</v>
      </c>
      <c r="F10" s="27">
        <v>5.1</v>
      </c>
      <c r="G10" s="27">
        <v>9</v>
      </c>
      <c r="H10" s="27">
        <f t="shared" si="0"/>
        <v>9</v>
      </c>
      <c r="I10" s="27">
        <v>9</v>
      </c>
      <c r="J10" s="27"/>
      <c r="K10" s="27">
        <v>0</v>
      </c>
    </row>
    <row r="11" spans="1:11">
      <c r="A11" s="39" t="s">
        <v>182</v>
      </c>
      <c r="B11" s="40">
        <v>30.75</v>
      </c>
      <c r="C11" s="40">
        <v>2548.75</v>
      </c>
      <c r="D11" s="40">
        <v>82.8861788617886</v>
      </c>
      <c r="E11" s="40">
        <v>10</v>
      </c>
      <c r="F11" s="27">
        <v>10.2</v>
      </c>
      <c r="G11" s="27">
        <v>5</v>
      </c>
      <c r="H11" s="27">
        <f t="shared" si="0"/>
        <v>9.25</v>
      </c>
      <c r="I11" s="27">
        <v>10</v>
      </c>
      <c r="J11" s="27"/>
      <c r="K11" s="27">
        <v>0</v>
      </c>
    </row>
    <row r="12" spans="1:11">
      <c r="A12" s="39" t="s">
        <v>183</v>
      </c>
      <c r="B12" s="40">
        <v>32.75</v>
      </c>
      <c r="C12" s="40">
        <v>2636.5</v>
      </c>
      <c r="D12" s="40">
        <v>80.5038167938931</v>
      </c>
      <c r="E12" s="40">
        <v>11</v>
      </c>
      <c r="F12" s="27">
        <v>5</v>
      </c>
      <c r="G12" s="27">
        <v>10</v>
      </c>
      <c r="H12" s="27">
        <f t="shared" si="0"/>
        <v>10.85</v>
      </c>
      <c r="I12" s="27">
        <v>11</v>
      </c>
      <c r="J12" s="27"/>
      <c r="K12" s="27">
        <v>0</v>
      </c>
    </row>
    <row r="13" spans="1:11">
      <c r="A13" s="39" t="s">
        <v>184</v>
      </c>
      <c r="B13" s="40">
        <v>33.75</v>
      </c>
      <c r="C13" s="40">
        <v>2660.25</v>
      </c>
      <c r="D13" s="40">
        <v>78.8222222222222</v>
      </c>
      <c r="E13" s="40">
        <v>12</v>
      </c>
      <c r="F13" s="27">
        <v>3.05</v>
      </c>
      <c r="G13" s="27">
        <v>14</v>
      </c>
      <c r="H13" s="27">
        <f t="shared" si="0"/>
        <v>12.3</v>
      </c>
      <c r="I13" s="27">
        <v>12</v>
      </c>
      <c r="J13" s="27"/>
      <c r="K13" s="27">
        <v>0</v>
      </c>
    </row>
    <row r="14" spans="1:11">
      <c r="A14" s="39" t="s">
        <v>185</v>
      </c>
      <c r="B14" s="40">
        <v>33.75</v>
      </c>
      <c r="C14" s="40">
        <v>2494</v>
      </c>
      <c r="D14" s="40">
        <v>73.8962962962963</v>
      </c>
      <c r="E14" s="40">
        <v>14</v>
      </c>
      <c r="F14" s="27">
        <v>7.3</v>
      </c>
      <c r="G14" s="27">
        <v>8</v>
      </c>
      <c r="H14" s="27">
        <f t="shared" si="0"/>
        <v>13.1</v>
      </c>
      <c r="I14" s="27">
        <v>13</v>
      </c>
      <c r="J14" s="27"/>
      <c r="K14" s="27">
        <v>1</v>
      </c>
    </row>
    <row r="15" spans="1:11">
      <c r="A15" s="39" t="s">
        <v>186</v>
      </c>
      <c r="B15" s="40">
        <v>33.75</v>
      </c>
      <c r="C15" s="40">
        <v>2648.25</v>
      </c>
      <c r="D15" s="40">
        <v>78.4666666666667</v>
      </c>
      <c r="E15" s="40">
        <v>13</v>
      </c>
      <c r="F15" s="27">
        <v>2.3</v>
      </c>
      <c r="G15" s="27">
        <v>17</v>
      </c>
      <c r="H15" s="27">
        <f t="shared" si="0"/>
        <v>13.6</v>
      </c>
      <c r="I15" s="27">
        <v>14</v>
      </c>
      <c r="J15" s="27"/>
      <c r="K15" s="27">
        <v>0</v>
      </c>
    </row>
    <row r="16" spans="1:11">
      <c r="A16" s="39" t="s">
        <v>187</v>
      </c>
      <c r="B16" s="40">
        <v>36.75</v>
      </c>
      <c r="C16" s="40">
        <v>2542.25</v>
      </c>
      <c r="D16" s="40">
        <v>69.1768707482993</v>
      </c>
      <c r="E16" s="40">
        <v>16</v>
      </c>
      <c r="F16" s="27">
        <v>4.2</v>
      </c>
      <c r="G16" s="27">
        <v>11</v>
      </c>
      <c r="H16" s="27">
        <f t="shared" si="0"/>
        <v>15.25</v>
      </c>
      <c r="I16" s="27">
        <v>15</v>
      </c>
      <c r="J16" s="27"/>
      <c r="K16" s="27">
        <v>2</v>
      </c>
    </row>
    <row r="17" spans="1:11">
      <c r="A17" s="39" t="s">
        <v>188</v>
      </c>
      <c r="B17" s="40">
        <v>33.25</v>
      </c>
      <c r="C17" s="40">
        <v>2392</v>
      </c>
      <c r="D17" s="40">
        <v>71.9398496240602</v>
      </c>
      <c r="E17" s="40">
        <v>15</v>
      </c>
      <c r="F17" s="27">
        <v>2.1</v>
      </c>
      <c r="G17" s="27">
        <v>18</v>
      </c>
      <c r="H17" s="27">
        <f t="shared" si="0"/>
        <v>15.45</v>
      </c>
      <c r="I17" s="27">
        <v>16</v>
      </c>
      <c r="J17" s="27"/>
      <c r="K17" s="27">
        <v>1</v>
      </c>
    </row>
    <row r="18" spans="1:11">
      <c r="A18" s="39" t="s">
        <v>189</v>
      </c>
      <c r="B18" s="40">
        <v>30.75</v>
      </c>
      <c r="C18" s="40">
        <v>2079.75</v>
      </c>
      <c r="D18" s="40">
        <v>67.6341463414634</v>
      </c>
      <c r="E18" s="40">
        <v>17</v>
      </c>
      <c r="F18" s="27">
        <v>3</v>
      </c>
      <c r="G18" s="27">
        <v>15</v>
      </c>
      <c r="H18" s="27">
        <f t="shared" si="0"/>
        <v>16.7</v>
      </c>
      <c r="I18" s="27">
        <v>17</v>
      </c>
      <c r="J18" s="27"/>
      <c r="K18" s="27">
        <v>2</v>
      </c>
    </row>
    <row r="19" spans="1:11">
      <c r="A19" s="39" t="s">
        <v>190</v>
      </c>
      <c r="B19" s="40">
        <v>40.75</v>
      </c>
      <c r="C19" s="40">
        <v>1836.25</v>
      </c>
      <c r="D19" s="40">
        <v>45.0613496932515</v>
      </c>
      <c r="E19" s="40">
        <v>18</v>
      </c>
      <c r="F19" s="27">
        <v>2.8</v>
      </c>
      <c r="G19" s="27">
        <v>16</v>
      </c>
      <c r="H19" s="27">
        <f t="shared" si="0"/>
        <v>17.7</v>
      </c>
      <c r="I19" s="27">
        <v>18</v>
      </c>
      <c r="J19" s="27"/>
      <c r="K19" s="27">
        <v>5</v>
      </c>
    </row>
  </sheetData>
  <sortState ref="A2:J19">
    <sortCondition ref="H2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/>
    <col min="6" max="6" width="11.4272727272727" style="12" customWidth="1"/>
    <col min="7" max="7" width="17.5909090909091" style="12" customWidth="1"/>
    <col min="8" max="8" width="11.8181818181818" style="12" customWidth="1"/>
    <col min="9" max="9" width="14.4818181818182" style="12" customWidth="1"/>
    <col min="10" max="10" width="16.5272727272727" customWidth="1"/>
    <col min="11" max="11" width="14.4090909090909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39" t="s">
        <v>191</v>
      </c>
      <c r="B2" s="40">
        <v>35.25</v>
      </c>
      <c r="C2" s="40">
        <v>3244.5</v>
      </c>
      <c r="D2" s="40">
        <v>92.0425531914894</v>
      </c>
      <c r="E2" s="40">
        <v>1</v>
      </c>
      <c r="F2" s="27">
        <v>17.6</v>
      </c>
      <c r="G2" s="27">
        <v>6</v>
      </c>
      <c r="H2" s="27">
        <f t="shared" ref="H2:H21" si="0">E2*0.85+G2*0.15</f>
        <v>1.75</v>
      </c>
      <c r="I2" s="27">
        <v>1</v>
      </c>
      <c r="J2" s="18" t="s">
        <v>13</v>
      </c>
      <c r="K2" s="27">
        <v>0</v>
      </c>
    </row>
    <row r="3" ht="15.5" spans="1:11">
      <c r="A3" s="39" t="s">
        <v>192</v>
      </c>
      <c r="B3" s="40">
        <v>31.25</v>
      </c>
      <c r="C3" s="40">
        <v>2854</v>
      </c>
      <c r="D3" s="40">
        <v>91.328</v>
      </c>
      <c r="E3" s="40">
        <v>2</v>
      </c>
      <c r="F3" s="27">
        <v>10.5</v>
      </c>
      <c r="G3" s="27">
        <v>10</v>
      </c>
      <c r="H3" s="27">
        <f t="shared" si="0"/>
        <v>3.2</v>
      </c>
      <c r="I3" s="27">
        <v>2</v>
      </c>
      <c r="J3" s="20" t="s">
        <v>21</v>
      </c>
      <c r="K3" s="27">
        <v>0</v>
      </c>
    </row>
    <row r="4" ht="15.5" spans="1:11">
      <c r="A4" s="39" t="s">
        <v>193</v>
      </c>
      <c r="B4" s="40">
        <v>31.75</v>
      </c>
      <c r="C4" s="40">
        <v>2855</v>
      </c>
      <c r="D4" s="40">
        <v>89.9212598425197</v>
      </c>
      <c r="E4" s="40">
        <v>3</v>
      </c>
      <c r="F4" s="27">
        <v>17.25</v>
      </c>
      <c r="G4" s="27">
        <v>8</v>
      </c>
      <c r="H4" s="27">
        <f t="shared" si="0"/>
        <v>3.75</v>
      </c>
      <c r="I4" s="27">
        <v>3</v>
      </c>
      <c r="J4" s="20" t="s">
        <v>21</v>
      </c>
      <c r="K4" s="27">
        <v>0</v>
      </c>
    </row>
    <row r="5" ht="15.5" spans="1:11">
      <c r="A5" s="39" t="s">
        <v>194</v>
      </c>
      <c r="B5" s="40">
        <v>31.25</v>
      </c>
      <c r="C5" s="40">
        <v>2725</v>
      </c>
      <c r="D5" s="40">
        <v>87.2</v>
      </c>
      <c r="E5" s="40">
        <v>5</v>
      </c>
      <c r="F5" s="27">
        <v>32.4</v>
      </c>
      <c r="G5" s="27">
        <v>3</v>
      </c>
      <c r="H5" s="27">
        <f t="shared" si="0"/>
        <v>4.7</v>
      </c>
      <c r="I5" s="27">
        <v>4</v>
      </c>
      <c r="J5" s="20" t="s">
        <v>21</v>
      </c>
      <c r="K5" s="27">
        <v>0</v>
      </c>
    </row>
    <row r="6" ht="15.5" spans="1:11">
      <c r="A6" s="39" t="s">
        <v>195</v>
      </c>
      <c r="B6" s="40">
        <v>31.25</v>
      </c>
      <c r="C6" s="40">
        <v>2804</v>
      </c>
      <c r="D6" s="40">
        <v>89.728</v>
      </c>
      <c r="E6" s="40">
        <v>4</v>
      </c>
      <c r="F6" s="27">
        <v>4.55</v>
      </c>
      <c r="G6" s="27">
        <v>15</v>
      </c>
      <c r="H6" s="27">
        <f t="shared" si="0"/>
        <v>5.65</v>
      </c>
      <c r="I6" s="27">
        <v>5</v>
      </c>
      <c r="J6" s="22" t="s">
        <v>43</v>
      </c>
      <c r="K6" s="27">
        <v>0</v>
      </c>
    </row>
    <row r="7" ht="15.5" spans="1:11">
      <c r="A7" s="39" t="s">
        <v>196</v>
      </c>
      <c r="B7" s="40">
        <v>34.25</v>
      </c>
      <c r="C7" s="40">
        <v>2965.5</v>
      </c>
      <c r="D7" s="40">
        <v>86.5839416058394</v>
      </c>
      <c r="E7" s="40">
        <v>7</v>
      </c>
      <c r="F7" s="27">
        <v>17.55</v>
      </c>
      <c r="G7" s="27">
        <v>7</v>
      </c>
      <c r="H7" s="27">
        <f t="shared" si="0"/>
        <v>7</v>
      </c>
      <c r="I7" s="27">
        <v>6</v>
      </c>
      <c r="J7" s="22" t="s">
        <v>43</v>
      </c>
      <c r="K7" s="27">
        <v>0</v>
      </c>
    </row>
    <row r="8" ht="15.5" spans="1:11">
      <c r="A8" s="39" t="s">
        <v>197</v>
      </c>
      <c r="B8" s="40">
        <v>33.25</v>
      </c>
      <c r="C8" s="40">
        <v>2879</v>
      </c>
      <c r="D8" s="40">
        <v>86.5864661654135</v>
      </c>
      <c r="E8" s="40">
        <v>6</v>
      </c>
      <c r="F8" s="27">
        <v>5.25</v>
      </c>
      <c r="G8" s="27">
        <v>14</v>
      </c>
      <c r="H8" s="27">
        <f t="shared" si="0"/>
        <v>7.2</v>
      </c>
      <c r="I8" s="27">
        <v>7</v>
      </c>
      <c r="J8" s="22" t="s">
        <v>43</v>
      </c>
      <c r="K8" s="27">
        <v>0</v>
      </c>
    </row>
    <row r="9" ht="15.5" spans="1:11">
      <c r="A9" s="39" t="s">
        <v>198</v>
      </c>
      <c r="B9" s="40">
        <v>31.25</v>
      </c>
      <c r="C9" s="40">
        <v>2682</v>
      </c>
      <c r="D9" s="40">
        <v>85.824</v>
      </c>
      <c r="E9" s="40">
        <v>9</v>
      </c>
      <c r="F9" s="27">
        <v>26.1</v>
      </c>
      <c r="G9" s="27">
        <v>4</v>
      </c>
      <c r="H9" s="27">
        <f t="shared" si="0"/>
        <v>8.25</v>
      </c>
      <c r="I9" s="27">
        <v>8</v>
      </c>
      <c r="J9" s="22" t="s">
        <v>43</v>
      </c>
      <c r="K9" s="27">
        <v>0</v>
      </c>
    </row>
    <row r="10" spans="1:11">
      <c r="A10" s="39" t="s">
        <v>199</v>
      </c>
      <c r="B10" s="40">
        <v>33.25</v>
      </c>
      <c r="C10" s="40">
        <v>2830.5</v>
      </c>
      <c r="D10" s="40">
        <v>85.1278195488722</v>
      </c>
      <c r="E10" s="40">
        <v>10</v>
      </c>
      <c r="F10" s="27">
        <v>48.9</v>
      </c>
      <c r="G10" s="27">
        <v>1</v>
      </c>
      <c r="H10" s="27">
        <f t="shared" si="0"/>
        <v>8.65</v>
      </c>
      <c r="I10" s="27">
        <v>9</v>
      </c>
      <c r="J10" s="27"/>
      <c r="K10" s="27">
        <v>0</v>
      </c>
    </row>
    <row r="11" spans="1:11">
      <c r="A11" s="39" t="s">
        <v>200</v>
      </c>
      <c r="B11" s="40">
        <v>31.75</v>
      </c>
      <c r="C11" s="40">
        <v>2729</v>
      </c>
      <c r="D11" s="40">
        <v>85.9527559055118</v>
      </c>
      <c r="E11" s="40">
        <v>8</v>
      </c>
      <c r="F11" s="27">
        <v>3.7</v>
      </c>
      <c r="G11" s="27">
        <v>19</v>
      </c>
      <c r="H11" s="27">
        <f t="shared" si="0"/>
        <v>9.65</v>
      </c>
      <c r="I11" s="27">
        <v>10</v>
      </c>
      <c r="J11" s="27"/>
      <c r="K11" s="27">
        <v>0</v>
      </c>
    </row>
    <row r="12" spans="1:11">
      <c r="A12" s="39" t="s">
        <v>201</v>
      </c>
      <c r="B12" s="40">
        <v>33.25</v>
      </c>
      <c r="C12" s="40">
        <v>2825.5</v>
      </c>
      <c r="D12" s="40">
        <v>84.9774436090226</v>
      </c>
      <c r="E12" s="40">
        <v>11</v>
      </c>
      <c r="F12" s="27">
        <v>22.3</v>
      </c>
      <c r="G12" s="27">
        <v>5</v>
      </c>
      <c r="H12" s="27">
        <f t="shared" si="0"/>
        <v>10.1</v>
      </c>
      <c r="I12" s="27">
        <v>11</v>
      </c>
      <c r="J12" s="27"/>
      <c r="K12" s="27">
        <v>0</v>
      </c>
    </row>
    <row r="13" spans="1:11">
      <c r="A13" s="39" t="s">
        <v>202</v>
      </c>
      <c r="B13" s="40">
        <v>33.25</v>
      </c>
      <c r="C13" s="40">
        <v>2815.25</v>
      </c>
      <c r="D13" s="40">
        <v>84.6691729323308</v>
      </c>
      <c r="E13" s="40">
        <v>12</v>
      </c>
      <c r="F13" s="27">
        <v>35.725</v>
      </c>
      <c r="G13" s="27">
        <v>2</v>
      </c>
      <c r="H13" s="27">
        <f t="shared" si="0"/>
        <v>10.5</v>
      </c>
      <c r="I13" s="27">
        <v>12</v>
      </c>
      <c r="J13" s="27"/>
      <c r="K13" s="27">
        <v>0</v>
      </c>
    </row>
    <row r="14" spans="1:11">
      <c r="A14" s="39" t="s">
        <v>203</v>
      </c>
      <c r="B14" s="40">
        <v>33.75</v>
      </c>
      <c r="C14" s="40">
        <v>2799</v>
      </c>
      <c r="D14" s="40">
        <v>82.9333333333333</v>
      </c>
      <c r="E14" s="40">
        <v>14</v>
      </c>
      <c r="F14" s="27">
        <v>12</v>
      </c>
      <c r="G14" s="27">
        <v>9</v>
      </c>
      <c r="H14" s="27">
        <f t="shared" si="0"/>
        <v>13.25</v>
      </c>
      <c r="I14" s="27">
        <v>13</v>
      </c>
      <c r="J14" s="27"/>
      <c r="K14" s="27">
        <v>0</v>
      </c>
    </row>
    <row r="15" spans="1:11">
      <c r="A15" s="39" t="s">
        <v>204</v>
      </c>
      <c r="B15" s="40">
        <v>33.25</v>
      </c>
      <c r="C15" s="40">
        <v>2769</v>
      </c>
      <c r="D15" s="40">
        <v>83.2781954887218</v>
      </c>
      <c r="E15" s="40">
        <v>13</v>
      </c>
      <c r="F15" s="27">
        <v>4.2</v>
      </c>
      <c r="G15" s="27">
        <v>17</v>
      </c>
      <c r="H15" s="27">
        <f t="shared" si="0"/>
        <v>13.6</v>
      </c>
      <c r="I15" s="27">
        <v>14</v>
      </c>
      <c r="J15" s="27"/>
      <c r="K15" s="27">
        <v>0</v>
      </c>
    </row>
    <row r="16" spans="1:11">
      <c r="A16" s="39" t="s">
        <v>205</v>
      </c>
      <c r="B16" s="40">
        <v>33.25</v>
      </c>
      <c r="C16" s="40">
        <v>2695</v>
      </c>
      <c r="D16" s="40">
        <v>81.0526315789474</v>
      </c>
      <c r="E16" s="40">
        <v>16</v>
      </c>
      <c r="F16" s="27">
        <v>10</v>
      </c>
      <c r="G16" s="27">
        <v>11</v>
      </c>
      <c r="H16" s="27">
        <f t="shared" si="0"/>
        <v>15.25</v>
      </c>
      <c r="I16" s="27">
        <v>15</v>
      </c>
      <c r="J16" s="27"/>
      <c r="K16" s="27">
        <v>0</v>
      </c>
    </row>
    <row r="17" spans="1:11">
      <c r="A17" s="39" t="s">
        <v>206</v>
      </c>
      <c r="B17" s="40">
        <v>31.25</v>
      </c>
      <c r="C17" s="40">
        <v>2565.5</v>
      </c>
      <c r="D17" s="40">
        <v>82.096</v>
      </c>
      <c r="E17" s="40">
        <v>15</v>
      </c>
      <c r="F17" s="27">
        <v>3.55</v>
      </c>
      <c r="G17" s="27">
        <v>20</v>
      </c>
      <c r="H17" s="27">
        <f t="shared" si="0"/>
        <v>15.75</v>
      </c>
      <c r="I17" s="27">
        <v>16</v>
      </c>
      <c r="J17" s="27"/>
      <c r="K17" s="27">
        <v>0</v>
      </c>
    </row>
    <row r="18" spans="1:11">
      <c r="A18" s="39" t="s">
        <v>207</v>
      </c>
      <c r="B18" s="40">
        <v>31.75</v>
      </c>
      <c r="C18" s="40">
        <v>2541.5</v>
      </c>
      <c r="D18" s="40">
        <v>80.0472440944882</v>
      </c>
      <c r="E18" s="40">
        <v>17</v>
      </c>
      <c r="F18" s="27">
        <v>4.35</v>
      </c>
      <c r="G18" s="27">
        <v>16</v>
      </c>
      <c r="H18" s="27">
        <f t="shared" si="0"/>
        <v>16.85</v>
      </c>
      <c r="I18" s="27">
        <v>17</v>
      </c>
      <c r="J18" s="27"/>
      <c r="K18" s="27">
        <v>0</v>
      </c>
    </row>
    <row r="19" spans="1:11">
      <c r="A19" s="39" t="s">
        <v>208</v>
      </c>
      <c r="B19" s="40">
        <v>22.25</v>
      </c>
      <c r="C19" s="40">
        <v>1737</v>
      </c>
      <c r="D19" s="40">
        <v>78.0674157303371</v>
      </c>
      <c r="E19" s="40">
        <v>18</v>
      </c>
      <c r="F19" s="27">
        <v>7.05</v>
      </c>
      <c r="G19" s="27">
        <v>13</v>
      </c>
      <c r="H19" s="27">
        <f t="shared" si="0"/>
        <v>17.25</v>
      </c>
      <c r="I19" s="27">
        <v>18</v>
      </c>
      <c r="J19" s="27"/>
      <c r="K19" s="27">
        <v>1</v>
      </c>
    </row>
    <row r="20" spans="1:11">
      <c r="A20" s="39" t="s">
        <v>209</v>
      </c>
      <c r="B20" s="40">
        <v>36.75</v>
      </c>
      <c r="C20" s="40">
        <v>2723</v>
      </c>
      <c r="D20" s="40">
        <v>74.0952380952381</v>
      </c>
      <c r="E20" s="40">
        <v>19</v>
      </c>
      <c r="F20" s="27">
        <v>9.2</v>
      </c>
      <c r="G20" s="27">
        <v>12</v>
      </c>
      <c r="H20" s="27">
        <f t="shared" si="0"/>
        <v>17.95</v>
      </c>
      <c r="I20" s="27">
        <v>19</v>
      </c>
      <c r="J20" s="27"/>
      <c r="K20" s="27">
        <v>2</v>
      </c>
    </row>
    <row r="21" spans="1:11">
      <c r="A21" s="39" t="s">
        <v>210</v>
      </c>
      <c r="B21" s="40">
        <v>34.75</v>
      </c>
      <c r="C21" s="40">
        <v>2316</v>
      </c>
      <c r="D21" s="40">
        <v>66.6474820143885</v>
      </c>
      <c r="E21" s="40">
        <v>20</v>
      </c>
      <c r="F21" s="27">
        <v>4</v>
      </c>
      <c r="G21" s="27">
        <v>18</v>
      </c>
      <c r="H21" s="27">
        <f t="shared" si="0"/>
        <v>19.7</v>
      </c>
      <c r="I21" s="27">
        <v>20</v>
      </c>
      <c r="J21" s="27"/>
      <c r="K21" s="27">
        <v>3</v>
      </c>
    </row>
  </sheetData>
  <sortState ref="A2:J21">
    <sortCondition ref="H2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B1" sqref="B$1:B$1048576"/>
    </sheetView>
  </sheetViews>
  <sheetFormatPr defaultColWidth="8.71818181818182" defaultRowHeight="14"/>
  <cols>
    <col min="1" max="1" width="12.8181818181818" customWidth="1"/>
    <col min="4" max="4" width="12.8181818181818"/>
    <col min="6" max="6" width="11.4909090909091" style="12" customWidth="1"/>
    <col min="7" max="7" width="16.3363636363636" style="12" customWidth="1"/>
    <col min="8" max="8" width="12.2818181818182" style="12" customWidth="1"/>
    <col min="9" max="9" width="19.8454545454545" style="12" customWidth="1"/>
    <col min="10" max="10" width="12.9363636363636" customWidth="1"/>
    <col min="11" max="11" width="11.5454545454545" customWidth="1"/>
  </cols>
  <sheetData>
    <row r="1" s="9" customFormat="1" spans="1:1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</row>
    <row r="2" ht="15" spans="1:11">
      <c r="A2" s="38" t="s">
        <v>211</v>
      </c>
      <c r="B2" s="27">
        <v>25.75</v>
      </c>
      <c r="C2" s="27">
        <v>2455.5</v>
      </c>
      <c r="D2" s="27">
        <v>95.3592233009709</v>
      </c>
      <c r="E2" s="27">
        <v>1</v>
      </c>
      <c r="F2" s="27">
        <v>23.05</v>
      </c>
      <c r="G2" s="27">
        <v>1</v>
      </c>
      <c r="H2" s="27">
        <f>E2*0.85+G2*0.15</f>
        <v>1</v>
      </c>
      <c r="I2" s="27">
        <v>1</v>
      </c>
      <c r="J2" s="18" t="s">
        <v>13</v>
      </c>
      <c r="K2" s="27">
        <v>0</v>
      </c>
    </row>
    <row r="3" ht="15.5" spans="1:11">
      <c r="A3" s="38" t="s">
        <v>212</v>
      </c>
      <c r="B3" s="27">
        <v>26.25</v>
      </c>
      <c r="C3" s="27">
        <v>2392.75</v>
      </c>
      <c r="D3" s="27">
        <v>91.152380952381</v>
      </c>
      <c r="E3" s="27">
        <v>2</v>
      </c>
      <c r="F3" s="27">
        <v>17.9</v>
      </c>
      <c r="G3" s="27">
        <v>3</v>
      </c>
      <c r="H3" s="27">
        <f t="shared" ref="H3:H18" si="0">E3*0.85+G3*0.15</f>
        <v>2.15</v>
      </c>
      <c r="I3" s="27">
        <v>2</v>
      </c>
      <c r="J3" s="20" t="s">
        <v>21</v>
      </c>
      <c r="K3" s="27">
        <v>0</v>
      </c>
    </row>
    <row r="4" ht="15.5" spans="1:11">
      <c r="A4" s="38" t="s">
        <v>213</v>
      </c>
      <c r="B4" s="27">
        <v>27.75</v>
      </c>
      <c r="C4" s="27">
        <v>2455.5</v>
      </c>
      <c r="D4" s="27">
        <v>88.4864864864865</v>
      </c>
      <c r="E4" s="27">
        <v>3</v>
      </c>
      <c r="F4" s="27">
        <v>14.6</v>
      </c>
      <c r="G4" s="27">
        <v>6</v>
      </c>
      <c r="H4" s="27">
        <f t="shared" si="0"/>
        <v>3.45</v>
      </c>
      <c r="I4" s="27">
        <v>3</v>
      </c>
      <c r="J4" s="20" t="s">
        <v>21</v>
      </c>
      <c r="K4" s="27">
        <v>0</v>
      </c>
    </row>
    <row r="5" ht="15.5" spans="1:11">
      <c r="A5" s="38" t="s">
        <v>214</v>
      </c>
      <c r="B5" s="27">
        <v>25.75</v>
      </c>
      <c r="C5" s="27">
        <v>2219.5</v>
      </c>
      <c r="D5" s="27">
        <v>86.1941747572816</v>
      </c>
      <c r="E5" s="27">
        <v>6</v>
      </c>
      <c r="F5" s="27">
        <v>18.2</v>
      </c>
      <c r="G5" s="27">
        <v>2</v>
      </c>
      <c r="H5" s="27">
        <f t="shared" si="0"/>
        <v>5.4</v>
      </c>
      <c r="I5" s="27">
        <v>4</v>
      </c>
      <c r="J5" s="22" t="s">
        <v>43</v>
      </c>
      <c r="K5" s="27">
        <v>0</v>
      </c>
    </row>
    <row r="6" ht="15.5" spans="1:11">
      <c r="A6" s="38" t="s">
        <v>215</v>
      </c>
      <c r="B6" s="27">
        <v>26.75</v>
      </c>
      <c r="C6" s="27">
        <v>2356.75</v>
      </c>
      <c r="D6" s="27">
        <v>88.1028037383178</v>
      </c>
      <c r="E6" s="27">
        <v>4</v>
      </c>
      <c r="F6" s="27">
        <v>3.2</v>
      </c>
      <c r="G6" s="27">
        <v>15</v>
      </c>
      <c r="H6" s="27">
        <f t="shared" si="0"/>
        <v>5.65</v>
      </c>
      <c r="I6" s="27">
        <v>5</v>
      </c>
      <c r="J6" s="22" t="s">
        <v>43</v>
      </c>
      <c r="K6" s="27">
        <v>0</v>
      </c>
    </row>
    <row r="7" ht="15.5" spans="1:11">
      <c r="A7" s="38" t="s">
        <v>216</v>
      </c>
      <c r="B7" s="27">
        <v>23.25</v>
      </c>
      <c r="C7" s="27">
        <v>2044</v>
      </c>
      <c r="D7" s="27">
        <v>87.9139784946237</v>
      </c>
      <c r="E7" s="27">
        <v>5</v>
      </c>
      <c r="F7" s="27">
        <v>8.65</v>
      </c>
      <c r="G7" s="27">
        <v>11</v>
      </c>
      <c r="H7" s="27">
        <f t="shared" si="0"/>
        <v>5.9</v>
      </c>
      <c r="I7" s="27">
        <v>6</v>
      </c>
      <c r="J7" s="22" t="s">
        <v>43</v>
      </c>
      <c r="K7" s="27">
        <v>0</v>
      </c>
    </row>
    <row r="8" ht="15.5" spans="1:11">
      <c r="A8" s="38" t="s">
        <v>217</v>
      </c>
      <c r="B8" s="27">
        <v>25.75</v>
      </c>
      <c r="C8" s="27">
        <v>2213.75</v>
      </c>
      <c r="D8" s="27">
        <v>85.9708737864078</v>
      </c>
      <c r="E8" s="27">
        <v>7</v>
      </c>
      <c r="F8" s="27">
        <v>4.85</v>
      </c>
      <c r="G8" s="27">
        <v>14</v>
      </c>
      <c r="H8" s="27">
        <f t="shared" si="0"/>
        <v>8.05</v>
      </c>
      <c r="I8" s="27">
        <v>7</v>
      </c>
      <c r="J8" s="22" t="s">
        <v>43</v>
      </c>
      <c r="K8" s="27">
        <v>0</v>
      </c>
    </row>
    <row r="9" spans="1:11">
      <c r="A9" s="38" t="s">
        <v>218</v>
      </c>
      <c r="B9" s="27">
        <v>23.25</v>
      </c>
      <c r="C9" s="27">
        <v>1960</v>
      </c>
      <c r="D9" s="27">
        <v>84.3010752688172</v>
      </c>
      <c r="E9" s="27">
        <v>8</v>
      </c>
      <c r="F9" s="27">
        <v>6.9</v>
      </c>
      <c r="G9" s="27">
        <v>13</v>
      </c>
      <c r="H9" s="27">
        <f t="shared" si="0"/>
        <v>8.75</v>
      </c>
      <c r="I9" s="27">
        <v>8</v>
      </c>
      <c r="J9" s="27"/>
      <c r="K9" s="27">
        <v>0</v>
      </c>
    </row>
    <row r="10" spans="1:11">
      <c r="A10" s="38" t="s">
        <v>219</v>
      </c>
      <c r="B10" s="27">
        <v>26.25</v>
      </c>
      <c r="C10" s="27">
        <v>2187.75</v>
      </c>
      <c r="D10" s="27">
        <v>83.3428571428571</v>
      </c>
      <c r="E10" s="27">
        <v>10</v>
      </c>
      <c r="F10" s="27">
        <v>12.6</v>
      </c>
      <c r="G10" s="27">
        <v>7</v>
      </c>
      <c r="H10" s="27">
        <f t="shared" si="0"/>
        <v>9.55</v>
      </c>
      <c r="I10" s="27">
        <v>9</v>
      </c>
      <c r="J10" s="27"/>
      <c r="K10" s="27">
        <v>0</v>
      </c>
    </row>
    <row r="11" spans="1:11">
      <c r="A11" s="38" t="s">
        <v>220</v>
      </c>
      <c r="B11" s="27">
        <v>23.75</v>
      </c>
      <c r="C11" s="27">
        <v>1998</v>
      </c>
      <c r="D11" s="27">
        <v>84.1263157894737</v>
      </c>
      <c r="E11" s="27">
        <v>9</v>
      </c>
      <c r="F11" s="27">
        <v>2.3</v>
      </c>
      <c r="G11" s="27">
        <v>16</v>
      </c>
      <c r="H11" s="27">
        <f t="shared" si="0"/>
        <v>10.05</v>
      </c>
      <c r="I11" s="27">
        <v>10</v>
      </c>
      <c r="J11" s="27"/>
      <c r="K11" s="27">
        <v>0</v>
      </c>
    </row>
    <row r="12" spans="1:11">
      <c r="A12" s="38" t="s">
        <v>221</v>
      </c>
      <c r="B12" s="27">
        <v>25.25</v>
      </c>
      <c r="C12" s="27">
        <v>2095</v>
      </c>
      <c r="D12" s="27">
        <v>82.970297029703</v>
      </c>
      <c r="E12" s="27">
        <v>11</v>
      </c>
      <c r="F12" s="27">
        <v>9.5</v>
      </c>
      <c r="G12" s="27">
        <v>9</v>
      </c>
      <c r="H12" s="27">
        <f t="shared" si="0"/>
        <v>10.7</v>
      </c>
      <c r="I12" s="27">
        <v>11</v>
      </c>
      <c r="J12" s="27"/>
      <c r="K12" s="27">
        <v>0</v>
      </c>
    </row>
    <row r="13" spans="1:11">
      <c r="A13" s="38" t="s">
        <v>222</v>
      </c>
      <c r="B13" s="27">
        <v>23.75</v>
      </c>
      <c r="C13" s="27">
        <v>1949</v>
      </c>
      <c r="D13" s="27">
        <v>82.0631578947369</v>
      </c>
      <c r="E13" s="27">
        <v>12</v>
      </c>
      <c r="F13" s="27">
        <v>17.6</v>
      </c>
      <c r="G13" s="27">
        <v>4</v>
      </c>
      <c r="H13" s="27">
        <f t="shared" si="0"/>
        <v>10.8</v>
      </c>
      <c r="I13" s="27">
        <v>12</v>
      </c>
      <c r="J13" s="27"/>
      <c r="K13" s="27">
        <v>0</v>
      </c>
    </row>
    <row r="14" spans="1:11">
      <c r="A14" s="38" t="s">
        <v>223</v>
      </c>
      <c r="B14" s="27">
        <v>27.25</v>
      </c>
      <c r="C14" s="27">
        <v>2228.25</v>
      </c>
      <c r="D14" s="27">
        <v>81.7706422018349</v>
      </c>
      <c r="E14" s="27">
        <v>13</v>
      </c>
      <c r="F14" s="27">
        <v>15.9</v>
      </c>
      <c r="G14" s="27">
        <v>5</v>
      </c>
      <c r="H14" s="27">
        <f t="shared" si="0"/>
        <v>11.8</v>
      </c>
      <c r="I14" s="27">
        <v>13</v>
      </c>
      <c r="J14" s="27"/>
      <c r="K14" s="27">
        <v>0</v>
      </c>
    </row>
    <row r="15" spans="1:11">
      <c r="A15" s="38" t="s">
        <v>224</v>
      </c>
      <c r="B15" s="27">
        <v>23.75</v>
      </c>
      <c r="C15" s="27">
        <v>1905.5</v>
      </c>
      <c r="D15" s="27">
        <v>80.2315789473684</v>
      </c>
      <c r="E15" s="27">
        <v>14</v>
      </c>
      <c r="F15" s="27">
        <v>9.4</v>
      </c>
      <c r="G15" s="27">
        <v>10</v>
      </c>
      <c r="H15" s="27">
        <f t="shared" si="0"/>
        <v>13.4</v>
      </c>
      <c r="I15" s="27">
        <v>14</v>
      </c>
      <c r="J15" s="27"/>
      <c r="K15" s="27">
        <v>0</v>
      </c>
    </row>
    <row r="16" spans="1:11">
      <c r="A16" s="38" t="s">
        <v>225</v>
      </c>
      <c r="B16" s="27">
        <v>25.25</v>
      </c>
      <c r="C16" s="27">
        <v>1979</v>
      </c>
      <c r="D16" s="27">
        <v>78.3762376237624</v>
      </c>
      <c r="E16" s="27">
        <v>16</v>
      </c>
      <c r="F16" s="27">
        <v>11.9</v>
      </c>
      <c r="G16" s="27">
        <v>8</v>
      </c>
      <c r="H16" s="27">
        <f t="shared" si="0"/>
        <v>14.8</v>
      </c>
      <c r="I16" s="27">
        <v>15</v>
      </c>
      <c r="J16" s="27"/>
      <c r="K16" s="27">
        <v>0</v>
      </c>
    </row>
    <row r="17" spans="1:11">
      <c r="A17" s="38" t="s">
        <v>226</v>
      </c>
      <c r="B17" s="27">
        <v>25.25</v>
      </c>
      <c r="C17" s="27">
        <v>1991.25</v>
      </c>
      <c r="D17" s="27">
        <v>78.8613861386139</v>
      </c>
      <c r="E17" s="27">
        <v>15</v>
      </c>
      <c r="F17" s="27">
        <v>1.7</v>
      </c>
      <c r="G17" s="27">
        <v>17</v>
      </c>
      <c r="H17" s="27">
        <f t="shared" si="0"/>
        <v>15.3</v>
      </c>
      <c r="I17" s="27">
        <v>16</v>
      </c>
      <c r="J17" s="27"/>
      <c r="K17" s="27">
        <v>0</v>
      </c>
    </row>
    <row r="18" spans="1:11">
      <c r="A18" s="38" t="s">
        <v>227</v>
      </c>
      <c r="B18" s="27">
        <v>25.75</v>
      </c>
      <c r="C18" s="27">
        <v>1879</v>
      </c>
      <c r="D18" s="27">
        <v>72.9708737864078</v>
      </c>
      <c r="E18" s="27">
        <v>17</v>
      </c>
      <c r="F18" s="27">
        <v>8.5</v>
      </c>
      <c r="G18" s="27">
        <v>12</v>
      </c>
      <c r="H18" s="27">
        <f t="shared" si="0"/>
        <v>16.25</v>
      </c>
      <c r="I18" s="27">
        <v>17</v>
      </c>
      <c r="J18" s="27"/>
      <c r="K18" s="27">
        <v>1</v>
      </c>
    </row>
  </sheetData>
  <sortState ref="A2:J18">
    <sortCondition ref="H2"/>
  </sortState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7"/>
  <sheetViews>
    <sheetView zoomScale="81" zoomScaleNormal="81" workbookViewId="0">
      <selection activeCell="B1" sqref="B$1:B$1048576"/>
    </sheetView>
  </sheetViews>
  <sheetFormatPr defaultColWidth="8.71818181818182" defaultRowHeight="14"/>
  <cols>
    <col min="1" max="1" width="11.7181818181818" customWidth="1"/>
    <col min="3" max="3" width="8.54545454545454" customWidth="1"/>
    <col min="4" max="4" width="12.8181818181818" customWidth="1"/>
    <col min="6" max="6" width="13.1545454545455" customWidth="1"/>
    <col min="7" max="7" width="12.9363636363636" customWidth="1"/>
    <col min="8" max="8" width="13.3454545454545" style="12" customWidth="1"/>
    <col min="9" max="9" width="14.1454545454545" style="12" customWidth="1"/>
    <col min="10" max="10" width="13.6181818181818" customWidth="1"/>
    <col min="11" max="11" width="20.9727272727273" customWidth="1"/>
    <col min="12" max="12" width="13.8727272727273" customWidth="1"/>
  </cols>
  <sheetData>
    <row r="1" s="9" customFormat="1" spans="1:1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</row>
    <row r="2" s="10" customFormat="1" ht="15" spans="1:12">
      <c r="A2" s="26">
        <v>1120242725</v>
      </c>
      <c r="B2" s="26">
        <v>25.75</v>
      </c>
      <c r="C2" s="26">
        <v>2360.25</v>
      </c>
      <c r="D2" s="26">
        <v>91.6601941747573</v>
      </c>
      <c r="E2" s="31">
        <v>3</v>
      </c>
      <c r="F2" s="27">
        <v>27.5</v>
      </c>
      <c r="G2" s="27">
        <v>7</v>
      </c>
      <c r="H2" s="27">
        <v>3.6</v>
      </c>
      <c r="I2" s="27">
        <v>1</v>
      </c>
      <c r="J2" s="18" t="s">
        <v>13</v>
      </c>
      <c r="K2" s="27"/>
      <c r="L2" s="27">
        <v>0</v>
      </c>
    </row>
    <row r="3" s="10" customFormat="1" ht="15" spans="1:12">
      <c r="A3" s="26">
        <v>1120241531</v>
      </c>
      <c r="B3" s="26">
        <v>26.25</v>
      </c>
      <c r="C3" s="26">
        <v>2399.25</v>
      </c>
      <c r="D3" s="26">
        <v>91.4</v>
      </c>
      <c r="E3" s="31">
        <v>4</v>
      </c>
      <c r="F3" s="27">
        <v>34.2</v>
      </c>
      <c r="G3" s="27">
        <v>4</v>
      </c>
      <c r="H3" s="27">
        <v>4</v>
      </c>
      <c r="I3" s="27">
        <v>2</v>
      </c>
      <c r="J3" s="18" t="s">
        <v>13</v>
      </c>
      <c r="K3" s="27"/>
      <c r="L3" s="27">
        <v>0</v>
      </c>
    </row>
    <row r="4" s="10" customFormat="1" ht="15" spans="1:12">
      <c r="A4" s="26">
        <v>1120241111</v>
      </c>
      <c r="B4" s="26">
        <v>23.25</v>
      </c>
      <c r="C4" s="26">
        <v>2118</v>
      </c>
      <c r="D4" s="26">
        <v>91.0967741935484</v>
      </c>
      <c r="E4" s="31">
        <v>7</v>
      </c>
      <c r="F4" s="27">
        <v>32.1</v>
      </c>
      <c r="G4" s="27">
        <v>6</v>
      </c>
      <c r="H4" s="27">
        <v>6.85</v>
      </c>
      <c r="I4" s="27">
        <v>3</v>
      </c>
      <c r="J4" s="18" t="s">
        <v>13</v>
      </c>
      <c r="K4" s="27"/>
      <c r="L4" s="27">
        <v>0</v>
      </c>
    </row>
    <row r="5" s="10" customFormat="1" ht="15" spans="1:12">
      <c r="A5" s="26">
        <v>1120242511</v>
      </c>
      <c r="B5" s="26">
        <v>24.75</v>
      </c>
      <c r="C5" s="26">
        <v>2284</v>
      </c>
      <c r="D5" s="26">
        <v>92.2828282828283</v>
      </c>
      <c r="E5" s="31">
        <v>2</v>
      </c>
      <c r="F5" s="27">
        <v>13.9</v>
      </c>
      <c r="G5" s="27">
        <v>41</v>
      </c>
      <c r="H5" s="27">
        <v>7.85</v>
      </c>
      <c r="I5" s="27">
        <v>4</v>
      </c>
      <c r="J5" s="18" t="s">
        <v>13</v>
      </c>
      <c r="K5" s="27"/>
      <c r="L5" s="27">
        <v>0</v>
      </c>
    </row>
    <row r="6" s="10" customFormat="1" ht="15" spans="1:12">
      <c r="A6" s="26">
        <v>1120242479</v>
      </c>
      <c r="B6" s="26">
        <v>23.75</v>
      </c>
      <c r="C6" s="26">
        <v>2161.25</v>
      </c>
      <c r="D6" s="26">
        <v>91</v>
      </c>
      <c r="E6" s="31">
        <v>8</v>
      </c>
      <c r="F6" s="27">
        <v>20.5</v>
      </c>
      <c r="G6" s="27">
        <v>18</v>
      </c>
      <c r="H6" s="27">
        <v>9.5</v>
      </c>
      <c r="I6" s="27">
        <v>5</v>
      </c>
      <c r="J6" s="18" t="s">
        <v>13</v>
      </c>
      <c r="K6" s="27"/>
      <c r="L6" s="27">
        <v>0</v>
      </c>
    </row>
    <row r="7" s="10" customFormat="1" ht="15" spans="1:12">
      <c r="A7" s="26">
        <v>1120242233</v>
      </c>
      <c r="B7" s="26">
        <v>24.25</v>
      </c>
      <c r="C7" s="26">
        <v>2215.25</v>
      </c>
      <c r="D7" s="26">
        <v>91.3505154639175</v>
      </c>
      <c r="E7" s="31">
        <v>6</v>
      </c>
      <c r="F7" s="27">
        <v>15.3</v>
      </c>
      <c r="G7" s="27">
        <v>33</v>
      </c>
      <c r="H7" s="27">
        <v>10.05</v>
      </c>
      <c r="I7" s="27">
        <v>6</v>
      </c>
      <c r="J7" s="18" t="s">
        <v>13</v>
      </c>
      <c r="K7" s="27"/>
      <c r="L7" s="27">
        <v>0</v>
      </c>
    </row>
    <row r="8" s="10" customFormat="1" ht="15" spans="1:12">
      <c r="A8" s="26">
        <v>1120243670</v>
      </c>
      <c r="B8" s="26">
        <v>23.75</v>
      </c>
      <c r="C8" s="26">
        <v>2153.25</v>
      </c>
      <c r="D8" s="26">
        <v>90.6631578947368</v>
      </c>
      <c r="E8" s="31">
        <v>12</v>
      </c>
      <c r="F8" s="27">
        <v>21.2</v>
      </c>
      <c r="G8" s="27">
        <v>13</v>
      </c>
      <c r="H8" s="27">
        <v>12.15</v>
      </c>
      <c r="I8" s="27">
        <v>7</v>
      </c>
      <c r="J8" s="18" t="s">
        <v>13</v>
      </c>
      <c r="K8" s="27"/>
      <c r="L8" s="27">
        <v>0</v>
      </c>
    </row>
    <row r="9" s="10" customFormat="1" ht="15" spans="1:12">
      <c r="A9" s="26">
        <v>1120243345</v>
      </c>
      <c r="B9" s="26">
        <v>29.25</v>
      </c>
      <c r="C9" s="26">
        <v>2652.75</v>
      </c>
      <c r="D9" s="26">
        <v>90.6923076923077</v>
      </c>
      <c r="E9" s="31">
        <v>11</v>
      </c>
      <c r="F9" s="27">
        <v>16.9</v>
      </c>
      <c r="G9" s="27">
        <v>24</v>
      </c>
      <c r="H9" s="27">
        <v>12.95</v>
      </c>
      <c r="I9" s="27">
        <v>8</v>
      </c>
      <c r="J9" s="18" t="s">
        <v>13</v>
      </c>
      <c r="K9" s="27"/>
      <c r="L9" s="27">
        <v>0</v>
      </c>
    </row>
    <row r="10" s="10" customFormat="1" ht="15" spans="1:12">
      <c r="A10" s="26">
        <v>1120240704</v>
      </c>
      <c r="B10" s="26">
        <v>22.25</v>
      </c>
      <c r="C10" s="26">
        <v>2060.5</v>
      </c>
      <c r="D10" s="26">
        <v>92.6067415730337</v>
      </c>
      <c r="E10" s="31">
        <v>1</v>
      </c>
      <c r="F10" s="27">
        <v>9.2</v>
      </c>
      <c r="G10" s="27">
        <v>88</v>
      </c>
      <c r="H10" s="27">
        <v>14.05</v>
      </c>
      <c r="I10" s="27">
        <v>9</v>
      </c>
      <c r="J10" s="18" t="s">
        <v>13</v>
      </c>
      <c r="K10" s="27"/>
      <c r="L10" s="27">
        <v>0</v>
      </c>
    </row>
    <row r="11" s="10" customFormat="1" ht="15.5" spans="1:12">
      <c r="A11" s="26">
        <v>1120243500</v>
      </c>
      <c r="B11" s="26">
        <v>22.25</v>
      </c>
      <c r="C11" s="26">
        <v>2016.25</v>
      </c>
      <c r="D11" s="26">
        <v>90.6179775280899</v>
      </c>
      <c r="E11" s="31">
        <v>13</v>
      </c>
      <c r="F11" s="27">
        <v>14.1</v>
      </c>
      <c r="G11" s="27">
        <v>40</v>
      </c>
      <c r="H11" s="27">
        <v>17.05</v>
      </c>
      <c r="I11" s="27">
        <v>10</v>
      </c>
      <c r="J11" s="20" t="s">
        <v>21</v>
      </c>
      <c r="K11" s="27"/>
      <c r="L11" s="27">
        <v>0</v>
      </c>
    </row>
    <row r="12" s="10" customFormat="1" ht="15.5" spans="1:12">
      <c r="A12" s="26">
        <v>1120242002</v>
      </c>
      <c r="B12" s="26">
        <v>25.25</v>
      </c>
      <c r="C12" s="26">
        <v>2279.5</v>
      </c>
      <c r="D12" s="26">
        <v>90.2772277227723</v>
      </c>
      <c r="E12" s="31">
        <v>20</v>
      </c>
      <c r="F12" s="27">
        <v>23.95</v>
      </c>
      <c r="G12" s="27">
        <v>10</v>
      </c>
      <c r="H12" s="27">
        <v>18.5</v>
      </c>
      <c r="I12" s="27">
        <v>11</v>
      </c>
      <c r="J12" s="20" t="s">
        <v>21</v>
      </c>
      <c r="K12" s="27"/>
      <c r="L12" s="27">
        <v>0</v>
      </c>
    </row>
    <row r="13" s="10" customFormat="1" ht="15.5" spans="1:12">
      <c r="A13" s="26">
        <v>1120243330</v>
      </c>
      <c r="B13" s="26">
        <v>24.75</v>
      </c>
      <c r="C13" s="26">
        <v>2238</v>
      </c>
      <c r="D13" s="26">
        <v>90.4242424242424</v>
      </c>
      <c r="E13" s="31">
        <v>17</v>
      </c>
      <c r="F13" s="27">
        <v>16</v>
      </c>
      <c r="G13" s="27">
        <v>28</v>
      </c>
      <c r="H13" s="27">
        <v>18.65</v>
      </c>
      <c r="I13" s="27">
        <v>12</v>
      </c>
      <c r="J13" s="20" t="s">
        <v>21</v>
      </c>
      <c r="K13" s="27"/>
      <c r="L13" s="27">
        <v>0</v>
      </c>
    </row>
    <row r="14" s="10" customFormat="1" ht="15.5" spans="1:12">
      <c r="A14" s="26">
        <v>1120243337</v>
      </c>
      <c r="B14" s="26">
        <v>19.75</v>
      </c>
      <c r="C14" s="26">
        <v>1789</v>
      </c>
      <c r="D14" s="26">
        <v>90.5822784810127</v>
      </c>
      <c r="E14" s="31">
        <v>14</v>
      </c>
      <c r="F14" s="27">
        <v>13</v>
      </c>
      <c r="G14" s="27">
        <v>53</v>
      </c>
      <c r="H14" s="27">
        <v>19.85</v>
      </c>
      <c r="I14" s="27">
        <v>13</v>
      </c>
      <c r="J14" s="20" t="s">
        <v>21</v>
      </c>
      <c r="K14" s="27"/>
      <c r="L14" s="27">
        <v>0</v>
      </c>
    </row>
    <row r="15" s="10" customFormat="1" ht="15.5" spans="1:12">
      <c r="A15" s="26">
        <v>1120242236</v>
      </c>
      <c r="B15" s="26">
        <v>21.75</v>
      </c>
      <c r="C15" s="26">
        <v>1959.75</v>
      </c>
      <c r="D15" s="26">
        <v>90.1034482758621</v>
      </c>
      <c r="E15" s="31">
        <v>23</v>
      </c>
      <c r="F15" s="27">
        <v>47.2</v>
      </c>
      <c r="G15" s="27">
        <v>2</v>
      </c>
      <c r="H15" s="27">
        <v>19.85</v>
      </c>
      <c r="I15" s="27">
        <v>14</v>
      </c>
      <c r="J15" s="20" t="s">
        <v>21</v>
      </c>
      <c r="K15" s="27"/>
      <c r="L15" s="27">
        <v>0</v>
      </c>
    </row>
    <row r="16" s="10" customFormat="1" ht="15.5" spans="1:12">
      <c r="A16" s="26">
        <v>1120242768</v>
      </c>
      <c r="B16" s="26">
        <v>23.25</v>
      </c>
      <c r="C16" s="26">
        <v>2110</v>
      </c>
      <c r="D16" s="26">
        <v>90.752688172043</v>
      </c>
      <c r="E16" s="31">
        <v>9</v>
      </c>
      <c r="F16" s="27">
        <v>9.5</v>
      </c>
      <c r="G16" s="27">
        <v>85</v>
      </c>
      <c r="H16" s="27">
        <v>20.4</v>
      </c>
      <c r="I16" s="27">
        <v>15</v>
      </c>
      <c r="J16" s="20" t="s">
        <v>21</v>
      </c>
      <c r="K16" s="27"/>
      <c r="L16" s="27">
        <v>0</v>
      </c>
    </row>
    <row r="17" s="10" customFormat="1" ht="15.5" spans="1:12">
      <c r="A17" s="26">
        <v>1120241762</v>
      </c>
      <c r="B17" s="26">
        <v>24.75</v>
      </c>
      <c r="C17" s="26">
        <v>2238.25</v>
      </c>
      <c r="D17" s="26">
        <v>90.4343434343434</v>
      </c>
      <c r="E17" s="31">
        <v>16</v>
      </c>
      <c r="F17" s="27">
        <v>13.3</v>
      </c>
      <c r="G17" s="27">
        <v>49</v>
      </c>
      <c r="H17" s="27">
        <v>20.95</v>
      </c>
      <c r="I17" s="27">
        <v>16</v>
      </c>
      <c r="J17" s="20" t="s">
        <v>21</v>
      </c>
      <c r="K17" s="27"/>
      <c r="L17" s="27">
        <v>0</v>
      </c>
    </row>
    <row r="18" s="10" customFormat="1" ht="15.5" spans="1:12">
      <c r="A18" s="26">
        <v>1120243470</v>
      </c>
      <c r="B18" s="26">
        <v>25.75</v>
      </c>
      <c r="C18" s="26">
        <v>2324.5</v>
      </c>
      <c r="D18" s="26">
        <v>90.2718446601942</v>
      </c>
      <c r="E18" s="31">
        <v>21</v>
      </c>
      <c r="F18" s="27">
        <v>17.5</v>
      </c>
      <c r="G18" s="27">
        <v>23</v>
      </c>
      <c r="H18" s="27">
        <v>21.3</v>
      </c>
      <c r="I18" s="27">
        <v>17</v>
      </c>
      <c r="J18" s="20" t="s">
        <v>21</v>
      </c>
      <c r="K18" s="27"/>
      <c r="L18" s="27">
        <v>0</v>
      </c>
    </row>
    <row r="19" s="10" customFormat="1" ht="15.5" spans="1:12">
      <c r="A19" s="26">
        <v>1120242966</v>
      </c>
      <c r="B19" s="26">
        <v>29.75</v>
      </c>
      <c r="C19" s="26">
        <v>2679.25</v>
      </c>
      <c r="D19" s="26">
        <v>90.0588235294118</v>
      </c>
      <c r="E19" s="31">
        <v>25</v>
      </c>
      <c r="F19" s="27">
        <v>33.4</v>
      </c>
      <c r="G19" s="27">
        <v>5</v>
      </c>
      <c r="H19" s="27">
        <v>22</v>
      </c>
      <c r="I19" s="27">
        <v>18</v>
      </c>
      <c r="J19" s="20" t="s">
        <v>21</v>
      </c>
      <c r="K19" s="27"/>
      <c r="L19" s="27">
        <v>0</v>
      </c>
    </row>
    <row r="20" s="10" customFormat="1" ht="15.5" spans="1:12">
      <c r="A20" s="26">
        <v>1120241774</v>
      </c>
      <c r="B20" s="26">
        <v>24.75</v>
      </c>
      <c r="C20" s="26">
        <v>2227.75</v>
      </c>
      <c r="D20" s="26">
        <v>90.010101010101</v>
      </c>
      <c r="E20" s="31">
        <v>26</v>
      </c>
      <c r="F20" s="27">
        <v>15.6</v>
      </c>
      <c r="G20" s="27">
        <v>31</v>
      </c>
      <c r="H20" s="27">
        <v>26.75</v>
      </c>
      <c r="I20" s="27">
        <v>19</v>
      </c>
      <c r="J20" s="20" t="s">
        <v>21</v>
      </c>
      <c r="K20" s="27"/>
      <c r="L20" s="27">
        <v>0</v>
      </c>
    </row>
    <row r="21" s="10" customFormat="1" ht="15.5" spans="1:12">
      <c r="A21" s="26">
        <v>1120241529</v>
      </c>
      <c r="B21" s="26">
        <v>20.75</v>
      </c>
      <c r="C21" s="26">
        <v>1860.5</v>
      </c>
      <c r="D21" s="26">
        <v>89.6626506024096</v>
      </c>
      <c r="E21" s="31">
        <v>30</v>
      </c>
      <c r="F21" s="27">
        <v>20.7</v>
      </c>
      <c r="G21" s="27">
        <v>17</v>
      </c>
      <c r="H21" s="27">
        <v>28.05</v>
      </c>
      <c r="I21" s="27">
        <v>20</v>
      </c>
      <c r="J21" s="20" t="s">
        <v>21</v>
      </c>
      <c r="K21" s="30" t="s">
        <v>31</v>
      </c>
      <c r="L21" s="27">
        <v>0</v>
      </c>
    </row>
    <row r="22" s="10" customFormat="1" ht="15.5" spans="1:12">
      <c r="A22" s="26">
        <v>1120242989</v>
      </c>
      <c r="B22" s="26">
        <v>23.75</v>
      </c>
      <c r="C22" s="26">
        <v>2146</v>
      </c>
      <c r="D22" s="26">
        <v>90.3578947368421</v>
      </c>
      <c r="E22" s="31">
        <v>19</v>
      </c>
      <c r="F22" s="27">
        <v>9.7</v>
      </c>
      <c r="G22" s="27">
        <v>80</v>
      </c>
      <c r="H22" s="27">
        <v>28.15</v>
      </c>
      <c r="I22" s="27">
        <v>21</v>
      </c>
      <c r="J22" s="20" t="s">
        <v>21</v>
      </c>
      <c r="K22" s="27"/>
      <c r="L22" s="27">
        <v>0</v>
      </c>
    </row>
    <row r="23" s="10" customFormat="1" ht="15.5" spans="1:12">
      <c r="A23" s="26">
        <v>1120242227</v>
      </c>
      <c r="B23" s="26">
        <v>24.75</v>
      </c>
      <c r="C23" s="26">
        <v>2261.75</v>
      </c>
      <c r="D23" s="26">
        <v>91.3838383838384</v>
      </c>
      <c r="E23" s="31">
        <v>5</v>
      </c>
      <c r="F23" s="27">
        <v>2.9</v>
      </c>
      <c r="G23" s="27">
        <v>170</v>
      </c>
      <c r="H23" s="27">
        <v>29.75</v>
      </c>
      <c r="I23" s="27">
        <v>22</v>
      </c>
      <c r="J23" s="20" t="s">
        <v>21</v>
      </c>
      <c r="K23" s="27"/>
      <c r="L23" s="27">
        <v>0</v>
      </c>
    </row>
    <row r="24" s="10" customFormat="1" ht="15.5" spans="1:12">
      <c r="A24" s="26">
        <v>1120242224</v>
      </c>
      <c r="B24" s="26">
        <v>23.75</v>
      </c>
      <c r="C24" s="26">
        <v>2139</v>
      </c>
      <c r="D24" s="26">
        <v>90.0631578947368</v>
      </c>
      <c r="E24" s="31">
        <v>24</v>
      </c>
      <c r="F24" s="27">
        <v>11.85</v>
      </c>
      <c r="G24" s="27">
        <v>62</v>
      </c>
      <c r="H24" s="27">
        <v>29.7</v>
      </c>
      <c r="I24" s="27">
        <v>23</v>
      </c>
      <c r="J24" s="20" t="s">
        <v>21</v>
      </c>
      <c r="K24" s="27"/>
      <c r="L24" s="27">
        <v>0</v>
      </c>
    </row>
    <row r="25" s="10" customFormat="1" ht="15.5" spans="1:12">
      <c r="A25" s="26">
        <v>1120242513</v>
      </c>
      <c r="B25" s="26">
        <v>23.75</v>
      </c>
      <c r="C25" s="26">
        <v>2133.5</v>
      </c>
      <c r="D25" s="26">
        <v>89.8315789473684</v>
      </c>
      <c r="E25" s="31">
        <v>27</v>
      </c>
      <c r="F25" s="27">
        <v>12.6</v>
      </c>
      <c r="G25" s="27">
        <v>57</v>
      </c>
      <c r="H25" s="27">
        <v>31.5</v>
      </c>
      <c r="I25" s="27">
        <v>24</v>
      </c>
      <c r="J25" s="20" t="s">
        <v>21</v>
      </c>
      <c r="K25" s="27"/>
      <c r="L25" s="27">
        <v>0</v>
      </c>
    </row>
    <row r="26" s="10" customFormat="1" ht="15.5" spans="1:12">
      <c r="A26" s="26">
        <v>1120243334</v>
      </c>
      <c r="B26" s="26">
        <v>24.75</v>
      </c>
      <c r="C26" s="26">
        <v>2213.5</v>
      </c>
      <c r="D26" s="26">
        <v>89.4343434343434</v>
      </c>
      <c r="E26" s="31">
        <v>34</v>
      </c>
      <c r="F26" s="27">
        <v>19.7</v>
      </c>
      <c r="G26" s="27">
        <v>19</v>
      </c>
      <c r="H26" s="27">
        <v>31.75</v>
      </c>
      <c r="I26" s="27">
        <v>25</v>
      </c>
      <c r="J26" s="20" t="s">
        <v>21</v>
      </c>
      <c r="K26" s="27"/>
      <c r="L26" s="27">
        <v>0</v>
      </c>
    </row>
    <row r="27" s="10" customFormat="1" ht="15.5" spans="1:12">
      <c r="A27" s="26">
        <v>1120243724</v>
      </c>
      <c r="B27" s="26">
        <v>24.75</v>
      </c>
      <c r="C27" s="26">
        <v>2213.75</v>
      </c>
      <c r="D27" s="26">
        <v>89.4444444444444</v>
      </c>
      <c r="E27" s="31">
        <v>33</v>
      </c>
      <c r="F27" s="27">
        <v>16.7</v>
      </c>
      <c r="G27" s="27">
        <v>26</v>
      </c>
      <c r="H27" s="27">
        <v>31.95</v>
      </c>
      <c r="I27" s="27">
        <v>26</v>
      </c>
      <c r="J27" s="20" t="s">
        <v>21</v>
      </c>
      <c r="K27" s="27"/>
      <c r="L27" s="27">
        <v>0</v>
      </c>
    </row>
    <row r="28" s="10" customFormat="1" ht="15.5" spans="1:12">
      <c r="A28" s="26">
        <v>1120242472</v>
      </c>
      <c r="B28" s="26">
        <v>25.75</v>
      </c>
      <c r="C28" s="26">
        <v>2335.75</v>
      </c>
      <c r="D28" s="26">
        <v>90.7087378640777</v>
      </c>
      <c r="E28" s="31">
        <v>10</v>
      </c>
      <c r="F28" s="27">
        <v>7.5</v>
      </c>
      <c r="G28" s="27">
        <v>111</v>
      </c>
      <c r="H28" s="27">
        <v>25.15</v>
      </c>
      <c r="I28" s="27">
        <v>27</v>
      </c>
      <c r="J28" s="20" t="s">
        <v>21</v>
      </c>
      <c r="K28" s="27"/>
      <c r="L28" s="27">
        <v>0</v>
      </c>
    </row>
    <row r="29" s="10" customFormat="1" ht="15.5" spans="1:12">
      <c r="A29" s="26">
        <v>1120242997</v>
      </c>
      <c r="B29" s="26">
        <v>21.25</v>
      </c>
      <c r="C29" s="26">
        <v>1920.25</v>
      </c>
      <c r="D29" s="26">
        <v>90.3647058823529</v>
      </c>
      <c r="E29" s="31">
        <v>18</v>
      </c>
      <c r="F29" s="27">
        <v>5.3</v>
      </c>
      <c r="G29" s="27">
        <v>143</v>
      </c>
      <c r="H29" s="27">
        <v>36.75</v>
      </c>
      <c r="I29" s="27">
        <v>28</v>
      </c>
      <c r="J29" s="20" t="s">
        <v>21</v>
      </c>
      <c r="K29" s="27"/>
      <c r="L29" s="27">
        <v>0</v>
      </c>
    </row>
    <row r="30" s="10" customFormat="1" ht="15.5" spans="1:12">
      <c r="A30" s="26">
        <v>1120242963</v>
      </c>
      <c r="B30" s="26">
        <v>24.75</v>
      </c>
      <c r="C30" s="26">
        <v>2217</v>
      </c>
      <c r="D30" s="26">
        <v>89.5757575757576</v>
      </c>
      <c r="E30" s="31">
        <v>32</v>
      </c>
      <c r="F30" s="27">
        <v>11.8</v>
      </c>
      <c r="G30" s="27">
        <v>63</v>
      </c>
      <c r="H30" s="27">
        <v>36.65</v>
      </c>
      <c r="I30" s="27">
        <v>29</v>
      </c>
      <c r="J30" s="20" t="s">
        <v>21</v>
      </c>
      <c r="K30" s="30" t="s">
        <v>31</v>
      </c>
      <c r="L30" s="27">
        <v>0</v>
      </c>
    </row>
    <row r="31" s="10" customFormat="1" ht="15.5" spans="1:12">
      <c r="A31" s="26">
        <v>1120242468</v>
      </c>
      <c r="B31" s="26">
        <v>27.75</v>
      </c>
      <c r="C31" s="26">
        <v>2491</v>
      </c>
      <c r="D31" s="37">
        <v>89.7657657657658</v>
      </c>
      <c r="E31" s="31">
        <v>29</v>
      </c>
      <c r="F31" s="27">
        <v>9.6</v>
      </c>
      <c r="G31" s="27">
        <v>83</v>
      </c>
      <c r="H31" s="27">
        <v>37.1</v>
      </c>
      <c r="I31" s="27">
        <v>30</v>
      </c>
      <c r="J31" s="20" t="s">
        <v>21</v>
      </c>
      <c r="K31" s="27"/>
      <c r="L31" s="27">
        <v>0</v>
      </c>
    </row>
    <row r="32" s="10" customFormat="1" ht="15.5" spans="1:12">
      <c r="A32" s="26">
        <v>1120243483</v>
      </c>
      <c r="B32" s="26">
        <v>23.75</v>
      </c>
      <c r="C32" s="26">
        <v>2127.75</v>
      </c>
      <c r="D32" s="26">
        <v>89.5894736842105</v>
      </c>
      <c r="E32" s="31">
        <v>31</v>
      </c>
      <c r="F32" s="27">
        <v>10</v>
      </c>
      <c r="G32" s="27">
        <v>77</v>
      </c>
      <c r="H32" s="27">
        <v>37.9</v>
      </c>
      <c r="I32" s="27">
        <v>31</v>
      </c>
      <c r="J32" s="20" t="s">
        <v>21</v>
      </c>
      <c r="K32" s="27"/>
      <c r="L32" s="27">
        <v>0</v>
      </c>
    </row>
    <row r="33" s="10" customFormat="1" ht="15.5" spans="1:12">
      <c r="A33" s="26">
        <v>1120241107</v>
      </c>
      <c r="B33" s="26">
        <v>21.75</v>
      </c>
      <c r="C33" s="26">
        <v>1968.5</v>
      </c>
      <c r="D33" s="26">
        <v>90.5057471264368</v>
      </c>
      <c r="E33" s="31">
        <v>15</v>
      </c>
      <c r="F33" s="27">
        <v>2.3</v>
      </c>
      <c r="G33" s="27">
        <v>177</v>
      </c>
      <c r="H33" s="27">
        <v>39.3</v>
      </c>
      <c r="I33" s="27">
        <v>32</v>
      </c>
      <c r="J33" s="20" t="s">
        <v>21</v>
      </c>
      <c r="K33" s="27"/>
      <c r="L33" s="27">
        <v>0</v>
      </c>
    </row>
    <row r="34" s="10" customFormat="1" ht="15.5" spans="1:12">
      <c r="A34" s="26">
        <v>1120242521</v>
      </c>
      <c r="B34" s="26">
        <v>22.75</v>
      </c>
      <c r="C34" s="26">
        <v>2051.5</v>
      </c>
      <c r="D34" s="26">
        <v>90.1758241758242</v>
      </c>
      <c r="E34" s="31">
        <v>22</v>
      </c>
      <c r="F34" s="27">
        <v>5.6</v>
      </c>
      <c r="G34" s="27">
        <v>138</v>
      </c>
      <c r="H34" s="27">
        <v>39.4</v>
      </c>
      <c r="I34" s="27">
        <v>33</v>
      </c>
      <c r="J34" s="20" t="s">
        <v>21</v>
      </c>
      <c r="K34" s="27"/>
      <c r="L34" s="27">
        <v>0</v>
      </c>
    </row>
    <row r="35" s="10" customFormat="1" ht="15.5" spans="1:12">
      <c r="A35" s="26">
        <v>1120242760</v>
      </c>
      <c r="B35" s="26">
        <v>19.75</v>
      </c>
      <c r="C35" s="26">
        <v>1754.75</v>
      </c>
      <c r="D35" s="26">
        <v>88.8481012658228</v>
      </c>
      <c r="E35" s="31">
        <v>48</v>
      </c>
      <c r="F35" s="27">
        <v>57</v>
      </c>
      <c r="G35" s="27">
        <v>1</v>
      </c>
      <c r="H35" s="27">
        <v>40.95</v>
      </c>
      <c r="I35" s="27">
        <v>34</v>
      </c>
      <c r="J35" s="20" t="s">
        <v>21</v>
      </c>
      <c r="K35" s="27"/>
      <c r="L35" s="27">
        <v>0</v>
      </c>
    </row>
    <row r="36" s="10" customFormat="1" ht="15.5" spans="1:12">
      <c r="A36" s="26">
        <v>1120243502</v>
      </c>
      <c r="B36" s="26">
        <v>19.25</v>
      </c>
      <c r="C36" s="26">
        <v>1728.25</v>
      </c>
      <c r="D36" s="26">
        <v>89.7792207792208</v>
      </c>
      <c r="E36" s="31">
        <v>28</v>
      </c>
      <c r="F36" s="27">
        <v>7.15</v>
      </c>
      <c r="G36" s="27">
        <v>116</v>
      </c>
      <c r="H36" s="27">
        <v>41.2</v>
      </c>
      <c r="I36" s="27">
        <v>35</v>
      </c>
      <c r="J36" s="20" t="s">
        <v>21</v>
      </c>
      <c r="K36" s="30" t="s">
        <v>31</v>
      </c>
      <c r="L36" s="27">
        <v>0</v>
      </c>
    </row>
    <row r="37" s="10" customFormat="1" ht="15.5" spans="1:12">
      <c r="A37" s="26">
        <v>1120243726</v>
      </c>
      <c r="B37" s="26">
        <v>21.75</v>
      </c>
      <c r="C37" s="26">
        <v>1940</v>
      </c>
      <c r="D37" s="26">
        <v>89.1954022988506</v>
      </c>
      <c r="E37" s="31">
        <v>43</v>
      </c>
      <c r="F37" s="27">
        <v>14.55</v>
      </c>
      <c r="G37" s="27">
        <v>38</v>
      </c>
      <c r="H37" s="27">
        <v>42.25</v>
      </c>
      <c r="I37" s="27">
        <v>36</v>
      </c>
      <c r="J37" s="20" t="s">
        <v>21</v>
      </c>
      <c r="K37" s="27"/>
      <c r="L37" s="27">
        <v>0</v>
      </c>
    </row>
    <row r="38" s="10" customFormat="1" ht="15.5" spans="1:12">
      <c r="A38" s="26">
        <v>1120243488</v>
      </c>
      <c r="B38" s="26">
        <v>21.25</v>
      </c>
      <c r="C38" s="26">
        <v>1898.75</v>
      </c>
      <c r="D38" s="26">
        <v>89.3529411764706</v>
      </c>
      <c r="E38" s="31">
        <v>38</v>
      </c>
      <c r="F38" s="27">
        <v>9.7</v>
      </c>
      <c r="G38" s="27">
        <v>80</v>
      </c>
      <c r="H38" s="27">
        <v>44.3</v>
      </c>
      <c r="I38" s="27">
        <v>37</v>
      </c>
      <c r="J38" s="20" t="s">
        <v>21</v>
      </c>
      <c r="K38" s="27"/>
      <c r="L38" s="27">
        <v>0</v>
      </c>
    </row>
    <row r="39" s="10" customFormat="1" ht="15.5" spans="1:12">
      <c r="A39" s="26">
        <v>1120243331</v>
      </c>
      <c r="B39" s="26">
        <v>23.25</v>
      </c>
      <c r="C39" s="26">
        <v>2078.5</v>
      </c>
      <c r="D39" s="26">
        <v>89.3978494623656</v>
      </c>
      <c r="E39" s="31">
        <v>35</v>
      </c>
      <c r="F39" s="27">
        <v>8.5</v>
      </c>
      <c r="G39" s="27">
        <v>99</v>
      </c>
      <c r="H39" s="27">
        <v>44.6</v>
      </c>
      <c r="I39" s="27">
        <v>38</v>
      </c>
      <c r="J39" s="22" t="s">
        <v>43</v>
      </c>
      <c r="K39" s="27"/>
      <c r="L39" s="27">
        <v>0</v>
      </c>
    </row>
    <row r="40" s="10" customFormat="1" ht="15.5" spans="1:12">
      <c r="A40" s="26">
        <v>1120241174</v>
      </c>
      <c r="B40" s="26">
        <v>27.75</v>
      </c>
      <c r="C40" s="26">
        <v>2474.5</v>
      </c>
      <c r="D40" s="26">
        <v>89.1711711711712</v>
      </c>
      <c r="E40" s="31">
        <v>44</v>
      </c>
      <c r="F40" s="27">
        <v>13</v>
      </c>
      <c r="G40" s="27">
        <v>53</v>
      </c>
      <c r="H40" s="27">
        <v>45.35</v>
      </c>
      <c r="I40" s="27">
        <v>39</v>
      </c>
      <c r="J40" s="22" t="s">
        <v>43</v>
      </c>
      <c r="K40" s="27"/>
      <c r="L40" s="27">
        <v>0</v>
      </c>
    </row>
    <row r="41" s="10" customFormat="1" ht="15.5" spans="1:12">
      <c r="A41" s="26">
        <v>1120242003</v>
      </c>
      <c r="B41" s="26">
        <v>23.25</v>
      </c>
      <c r="C41" s="26">
        <v>2074.5</v>
      </c>
      <c r="D41" s="26">
        <v>89.2258064516129</v>
      </c>
      <c r="E41" s="31">
        <v>41</v>
      </c>
      <c r="F41" s="27">
        <v>9.7</v>
      </c>
      <c r="G41" s="27">
        <v>80</v>
      </c>
      <c r="H41" s="27">
        <v>46.85</v>
      </c>
      <c r="I41" s="27">
        <v>40</v>
      </c>
      <c r="J41" s="22" t="s">
        <v>43</v>
      </c>
      <c r="K41" s="27"/>
      <c r="L41" s="27">
        <v>0</v>
      </c>
    </row>
    <row r="42" s="10" customFormat="1" ht="15.5" spans="1:12">
      <c r="A42" s="26">
        <v>1120243539</v>
      </c>
      <c r="B42" s="26">
        <v>22.25</v>
      </c>
      <c r="C42" s="26">
        <v>1988.25</v>
      </c>
      <c r="D42" s="26">
        <v>89.3595505617977</v>
      </c>
      <c r="E42" s="31">
        <v>37</v>
      </c>
      <c r="F42" s="27">
        <v>7.6</v>
      </c>
      <c r="G42" s="27">
        <v>108</v>
      </c>
      <c r="H42" s="27">
        <v>47.65</v>
      </c>
      <c r="I42" s="27">
        <v>41</v>
      </c>
      <c r="J42" s="22" t="s">
        <v>43</v>
      </c>
      <c r="K42" s="27"/>
      <c r="L42" s="27">
        <v>0</v>
      </c>
    </row>
    <row r="43" s="10" customFormat="1" ht="15.5" spans="1:12">
      <c r="A43" s="26">
        <v>1120243479</v>
      </c>
      <c r="B43" s="26">
        <v>23.75</v>
      </c>
      <c r="C43" s="26">
        <v>2114</v>
      </c>
      <c r="D43" s="26">
        <v>89.0105263157895</v>
      </c>
      <c r="E43" s="31">
        <v>46</v>
      </c>
      <c r="F43" s="27">
        <v>11.9</v>
      </c>
      <c r="G43" s="27">
        <v>61</v>
      </c>
      <c r="H43" s="27">
        <v>48.25</v>
      </c>
      <c r="I43" s="27">
        <v>42</v>
      </c>
      <c r="J43" s="22" t="s">
        <v>43</v>
      </c>
      <c r="K43" s="27"/>
      <c r="L43" s="27">
        <v>0</v>
      </c>
    </row>
    <row r="44" s="10" customFormat="1" ht="15.5" spans="1:12">
      <c r="A44" s="26">
        <v>1120240698</v>
      </c>
      <c r="B44" s="26">
        <v>26.25</v>
      </c>
      <c r="C44" s="26">
        <v>2343.75</v>
      </c>
      <c r="D44" s="26">
        <v>89.2857142857143</v>
      </c>
      <c r="E44" s="31">
        <v>39</v>
      </c>
      <c r="F44" s="27">
        <v>7.9</v>
      </c>
      <c r="G44" s="27">
        <v>105</v>
      </c>
      <c r="H44" s="27">
        <v>48.9</v>
      </c>
      <c r="I44" s="27">
        <v>43</v>
      </c>
      <c r="J44" s="22" t="s">
        <v>43</v>
      </c>
      <c r="K44" s="30" t="s">
        <v>31</v>
      </c>
      <c r="L44" s="27">
        <v>0</v>
      </c>
    </row>
    <row r="45" s="10" customFormat="1" ht="15.5" spans="1:12">
      <c r="A45" s="26">
        <v>1120241116</v>
      </c>
      <c r="B45" s="26">
        <v>20.75</v>
      </c>
      <c r="C45" s="26">
        <v>1851</v>
      </c>
      <c r="D45" s="26">
        <v>89.2048192771084</v>
      </c>
      <c r="E45" s="31">
        <v>42</v>
      </c>
      <c r="F45" s="27">
        <v>8.15</v>
      </c>
      <c r="G45" s="27">
        <v>103</v>
      </c>
      <c r="H45" s="27">
        <v>51.15</v>
      </c>
      <c r="I45" s="27">
        <v>44</v>
      </c>
      <c r="J45" s="22" t="s">
        <v>43</v>
      </c>
      <c r="K45" s="27"/>
      <c r="L45" s="27">
        <v>0</v>
      </c>
    </row>
    <row r="46" s="10" customFormat="1" ht="15.5" spans="1:12">
      <c r="A46" s="26">
        <v>1120242482</v>
      </c>
      <c r="B46" s="26">
        <v>22.75</v>
      </c>
      <c r="C46" s="26">
        <v>2020.75</v>
      </c>
      <c r="D46" s="26">
        <v>88.8241758241758</v>
      </c>
      <c r="E46" s="31">
        <v>49</v>
      </c>
      <c r="F46" s="27">
        <v>11.5</v>
      </c>
      <c r="G46" s="27">
        <v>64</v>
      </c>
      <c r="H46" s="27">
        <v>51.25</v>
      </c>
      <c r="I46" s="27">
        <v>45</v>
      </c>
      <c r="J46" s="22" t="s">
        <v>43</v>
      </c>
      <c r="K46" s="27"/>
      <c r="L46" s="27">
        <v>0</v>
      </c>
    </row>
    <row r="47" s="10" customFormat="1" ht="15.5" spans="1:12">
      <c r="A47" s="26">
        <v>1120241778</v>
      </c>
      <c r="B47" s="26">
        <v>25.75</v>
      </c>
      <c r="C47" s="26">
        <v>2285.5</v>
      </c>
      <c r="D47" s="26">
        <v>88.7572815533981</v>
      </c>
      <c r="E47" s="31">
        <v>51</v>
      </c>
      <c r="F47" s="27">
        <v>12.7</v>
      </c>
      <c r="G47" s="27">
        <v>56</v>
      </c>
      <c r="H47" s="27">
        <v>51.75</v>
      </c>
      <c r="I47" s="27">
        <v>46</v>
      </c>
      <c r="J47" s="22" t="s">
        <v>43</v>
      </c>
      <c r="K47" s="27"/>
      <c r="L47" s="27">
        <v>0</v>
      </c>
    </row>
    <row r="48" s="10" customFormat="1" ht="15.5" spans="1:12">
      <c r="A48" s="26" t="s">
        <v>228</v>
      </c>
      <c r="B48" s="26">
        <v>21.75</v>
      </c>
      <c r="C48" s="26">
        <v>1920.25</v>
      </c>
      <c r="D48" s="26">
        <v>88.2873563218391</v>
      </c>
      <c r="E48" s="31">
        <v>61</v>
      </c>
      <c r="F48" s="27">
        <v>5.5</v>
      </c>
      <c r="G48" s="27">
        <v>140</v>
      </c>
      <c r="H48" s="27">
        <v>72.85</v>
      </c>
      <c r="I48" s="27">
        <v>47</v>
      </c>
      <c r="J48" s="22" t="s">
        <v>43</v>
      </c>
      <c r="K48" s="27"/>
      <c r="L48" s="27">
        <v>0</v>
      </c>
    </row>
    <row r="49" s="10" customFormat="1" ht="15.5" spans="1:12">
      <c r="A49" s="26">
        <v>1120241764</v>
      </c>
      <c r="B49" s="26">
        <v>21.75</v>
      </c>
      <c r="C49" s="26">
        <v>1944.25</v>
      </c>
      <c r="D49" s="26">
        <v>89.3908045977011</v>
      </c>
      <c r="E49" s="31">
        <v>36</v>
      </c>
      <c r="F49" s="27">
        <v>4.6</v>
      </c>
      <c r="G49" s="27">
        <v>153</v>
      </c>
      <c r="H49" s="27">
        <v>53.55</v>
      </c>
      <c r="I49" s="27">
        <v>48</v>
      </c>
      <c r="J49" s="22" t="s">
        <v>43</v>
      </c>
      <c r="K49" s="27"/>
      <c r="L49" s="27">
        <v>0</v>
      </c>
    </row>
    <row r="50" s="10" customFormat="1" ht="15.5" spans="1:12">
      <c r="A50" s="26">
        <v>1120242720</v>
      </c>
      <c r="B50" s="26">
        <v>24.25</v>
      </c>
      <c r="C50" s="26">
        <v>2160.75</v>
      </c>
      <c r="D50" s="26">
        <v>89.1030927835052</v>
      </c>
      <c r="E50" s="31">
        <v>45</v>
      </c>
      <c r="F50" s="27">
        <v>8.5</v>
      </c>
      <c r="G50" s="27">
        <v>99</v>
      </c>
      <c r="H50" s="27">
        <v>53.1</v>
      </c>
      <c r="I50" s="27">
        <v>49</v>
      </c>
      <c r="J50" s="22" t="s">
        <v>43</v>
      </c>
      <c r="K50" s="27"/>
      <c r="L50" s="27">
        <v>0</v>
      </c>
    </row>
    <row r="51" s="10" customFormat="1" ht="15.5" spans="1:12">
      <c r="A51" s="26">
        <v>1120243340</v>
      </c>
      <c r="B51" s="26">
        <v>27.25</v>
      </c>
      <c r="C51" s="26">
        <v>2418</v>
      </c>
      <c r="D51" s="26">
        <v>88.7339449541284</v>
      </c>
      <c r="E51" s="31">
        <v>52</v>
      </c>
      <c r="F51" s="27">
        <v>11.3</v>
      </c>
      <c r="G51" s="27">
        <v>67</v>
      </c>
      <c r="H51" s="27">
        <v>54.25</v>
      </c>
      <c r="I51" s="27">
        <v>50</v>
      </c>
      <c r="J51" s="22" t="s">
        <v>43</v>
      </c>
      <c r="K51" s="30" t="s">
        <v>31</v>
      </c>
      <c r="L51" s="27">
        <v>0</v>
      </c>
    </row>
    <row r="52" s="10" customFormat="1" ht="15.5" spans="1:12">
      <c r="A52" s="26">
        <v>1120241101</v>
      </c>
      <c r="B52" s="26">
        <v>24.75</v>
      </c>
      <c r="C52" s="26">
        <v>2189.75</v>
      </c>
      <c r="D52" s="26">
        <v>88.4747474747475</v>
      </c>
      <c r="E52" s="31">
        <v>55</v>
      </c>
      <c r="F52" s="27">
        <v>13.1</v>
      </c>
      <c r="G52" s="27">
        <v>52</v>
      </c>
      <c r="H52" s="27">
        <v>54.55</v>
      </c>
      <c r="I52" s="27">
        <v>51</v>
      </c>
      <c r="J52" s="22" t="s">
        <v>43</v>
      </c>
      <c r="K52" s="27"/>
      <c r="L52" s="27">
        <v>0</v>
      </c>
    </row>
    <row r="53" s="10" customFormat="1" ht="15.5" spans="1:12">
      <c r="A53" s="26">
        <v>1120241183</v>
      </c>
      <c r="B53" s="26">
        <v>24.75</v>
      </c>
      <c r="C53" s="26">
        <v>2181</v>
      </c>
      <c r="D53" s="26">
        <v>88.1212121212121</v>
      </c>
      <c r="E53" s="31">
        <v>63</v>
      </c>
      <c r="F53" s="27">
        <v>19.7</v>
      </c>
      <c r="G53" s="27">
        <v>19</v>
      </c>
      <c r="H53" s="27">
        <v>56.4</v>
      </c>
      <c r="I53" s="27">
        <v>52</v>
      </c>
      <c r="J53" s="22" t="s">
        <v>43</v>
      </c>
      <c r="K53" s="27"/>
      <c r="L53" s="27">
        <v>0</v>
      </c>
    </row>
    <row r="54" s="10" customFormat="1" ht="15.5" spans="1:12">
      <c r="A54" s="26">
        <v>1120243521</v>
      </c>
      <c r="B54" s="26">
        <v>23.75</v>
      </c>
      <c r="C54" s="26">
        <v>2105.25</v>
      </c>
      <c r="D54" s="26">
        <v>88.6421052631579</v>
      </c>
      <c r="E54" s="31">
        <v>54</v>
      </c>
      <c r="F54" s="27">
        <v>10.4</v>
      </c>
      <c r="G54" s="27">
        <v>72</v>
      </c>
      <c r="H54" s="27">
        <v>56.7</v>
      </c>
      <c r="I54" s="27">
        <v>53</v>
      </c>
      <c r="J54" s="22" t="s">
        <v>43</v>
      </c>
      <c r="K54" s="27"/>
      <c r="L54" s="27">
        <v>0</v>
      </c>
    </row>
    <row r="55" s="10" customFormat="1" ht="15.5" spans="1:12">
      <c r="A55" s="26">
        <v>1120243496</v>
      </c>
      <c r="B55" s="26">
        <v>24.75</v>
      </c>
      <c r="C55" s="26">
        <v>2209.75</v>
      </c>
      <c r="D55" s="26">
        <v>89.2828282828283</v>
      </c>
      <c r="E55" s="31">
        <v>40</v>
      </c>
      <c r="F55" s="27">
        <v>4.19</v>
      </c>
      <c r="G55" s="27">
        <v>158</v>
      </c>
      <c r="H55" s="27">
        <v>57.7</v>
      </c>
      <c r="I55" s="27">
        <v>54</v>
      </c>
      <c r="J55" s="22" t="s">
        <v>43</v>
      </c>
      <c r="K55" s="27"/>
      <c r="L55" s="27">
        <v>0</v>
      </c>
    </row>
    <row r="56" s="10" customFormat="1" ht="15.5" spans="1:12">
      <c r="A56" s="26">
        <v>1120241187</v>
      </c>
      <c r="B56" s="26">
        <v>26.75</v>
      </c>
      <c r="C56" s="26">
        <v>2363.5</v>
      </c>
      <c r="D56" s="26">
        <v>88.3551401869159</v>
      </c>
      <c r="E56" s="31">
        <v>59</v>
      </c>
      <c r="F56" s="27">
        <v>12.4</v>
      </c>
      <c r="G56" s="27">
        <v>58</v>
      </c>
      <c r="H56" s="27">
        <v>58.85</v>
      </c>
      <c r="I56" s="27">
        <v>55</v>
      </c>
      <c r="J56" s="22" t="s">
        <v>43</v>
      </c>
      <c r="K56" s="27"/>
      <c r="L56" s="27">
        <v>0</v>
      </c>
    </row>
    <row r="57" s="10" customFormat="1" ht="15.5" spans="1:12">
      <c r="A57" s="26">
        <v>1120243476</v>
      </c>
      <c r="B57" s="26">
        <v>26.75</v>
      </c>
      <c r="C57" s="26">
        <v>2372.75</v>
      </c>
      <c r="D57" s="26">
        <v>88.7009345794392</v>
      </c>
      <c r="E57" s="31">
        <v>53</v>
      </c>
      <c r="F57" s="27">
        <v>8.2</v>
      </c>
      <c r="G57" s="27">
        <v>101</v>
      </c>
      <c r="H57" s="27">
        <v>60.2</v>
      </c>
      <c r="I57" s="27">
        <v>56</v>
      </c>
      <c r="J57" s="22" t="s">
        <v>43</v>
      </c>
      <c r="K57" s="27"/>
      <c r="L57" s="27">
        <v>0</v>
      </c>
    </row>
    <row r="58" s="10" customFormat="1" ht="15.5" spans="1:12">
      <c r="A58" s="26">
        <v>1120243475</v>
      </c>
      <c r="B58" s="26">
        <v>23.25</v>
      </c>
      <c r="C58" s="26">
        <v>2047.5</v>
      </c>
      <c r="D58" s="26">
        <v>88.0645161290323</v>
      </c>
      <c r="E58" s="31">
        <v>66</v>
      </c>
      <c r="F58" s="27">
        <v>15.4</v>
      </c>
      <c r="G58" s="27">
        <v>32</v>
      </c>
      <c r="H58" s="27">
        <v>60.9</v>
      </c>
      <c r="I58" s="27">
        <v>57</v>
      </c>
      <c r="J58" s="22" t="s">
        <v>43</v>
      </c>
      <c r="K58" s="27"/>
      <c r="L58" s="27">
        <v>0</v>
      </c>
    </row>
    <row r="59" s="10" customFormat="1" ht="15.5" spans="1:12">
      <c r="A59" s="26">
        <v>1120242470</v>
      </c>
      <c r="B59" s="26">
        <v>21.75</v>
      </c>
      <c r="C59" s="26">
        <v>1930.5</v>
      </c>
      <c r="D59" s="26">
        <v>88.7586206896552</v>
      </c>
      <c r="E59" s="31">
        <v>50</v>
      </c>
      <c r="F59" s="27">
        <v>6.3</v>
      </c>
      <c r="G59" s="27">
        <v>125</v>
      </c>
      <c r="H59" s="27">
        <v>61.25</v>
      </c>
      <c r="I59" s="27">
        <v>58</v>
      </c>
      <c r="J59" s="22" t="s">
        <v>43</v>
      </c>
      <c r="K59" s="27"/>
      <c r="L59" s="27">
        <v>0</v>
      </c>
    </row>
    <row r="60" s="10" customFormat="1" ht="15.5" spans="1:12">
      <c r="A60" s="26">
        <v>1120242512</v>
      </c>
      <c r="B60" s="26">
        <v>19.75</v>
      </c>
      <c r="C60" s="26">
        <v>1746.5</v>
      </c>
      <c r="D60" s="26">
        <v>88.4303797468354</v>
      </c>
      <c r="E60" s="31">
        <v>56</v>
      </c>
      <c r="F60" s="27">
        <v>9.05</v>
      </c>
      <c r="G60" s="27">
        <v>92</v>
      </c>
      <c r="H60" s="27">
        <v>61.4</v>
      </c>
      <c r="I60" s="27">
        <v>59</v>
      </c>
      <c r="J60" s="22" t="s">
        <v>43</v>
      </c>
      <c r="K60" s="27"/>
      <c r="L60" s="27">
        <v>0</v>
      </c>
    </row>
    <row r="61" s="10" customFormat="1" ht="15.5" spans="1:12">
      <c r="A61" s="26">
        <v>1120242477</v>
      </c>
      <c r="B61" s="26">
        <v>26.25</v>
      </c>
      <c r="C61" s="26">
        <v>2333.25</v>
      </c>
      <c r="D61" s="26">
        <v>88.8857142857143</v>
      </c>
      <c r="E61" s="31">
        <v>47</v>
      </c>
      <c r="F61" s="27">
        <v>4.9</v>
      </c>
      <c r="G61" s="27">
        <v>148</v>
      </c>
      <c r="H61" s="27">
        <v>62.15</v>
      </c>
      <c r="I61" s="27">
        <v>60</v>
      </c>
      <c r="J61" s="22" t="s">
        <v>43</v>
      </c>
      <c r="K61" s="27"/>
      <c r="L61" s="27">
        <v>0</v>
      </c>
    </row>
    <row r="62" s="10" customFormat="1" ht="15.5" spans="1:12">
      <c r="A62" s="26">
        <v>1120242234</v>
      </c>
      <c r="B62" s="26">
        <v>21.25</v>
      </c>
      <c r="C62" s="26">
        <v>1878.25</v>
      </c>
      <c r="D62" s="26">
        <v>88.3882352941176</v>
      </c>
      <c r="E62" s="31">
        <v>58</v>
      </c>
      <c r="F62" s="27">
        <v>9.5</v>
      </c>
      <c r="G62" s="27">
        <v>85</v>
      </c>
      <c r="H62" s="27">
        <v>62.05</v>
      </c>
      <c r="I62" s="27">
        <v>61</v>
      </c>
      <c r="J62" s="22" t="s">
        <v>43</v>
      </c>
      <c r="K62" s="27"/>
      <c r="L62" s="27">
        <v>0</v>
      </c>
    </row>
    <row r="63" s="10" customFormat="1" ht="15.5" spans="1:12">
      <c r="A63" s="26">
        <v>1120243532</v>
      </c>
      <c r="B63" s="26">
        <v>28.75</v>
      </c>
      <c r="C63" s="26">
        <v>2524.75</v>
      </c>
      <c r="D63" s="26">
        <v>87.8173913043478</v>
      </c>
      <c r="E63" s="31">
        <v>71</v>
      </c>
      <c r="F63" s="27">
        <v>21.3</v>
      </c>
      <c r="G63" s="27">
        <v>12</v>
      </c>
      <c r="H63" s="27">
        <v>62.15</v>
      </c>
      <c r="I63" s="27">
        <v>62</v>
      </c>
      <c r="J63" s="22" t="s">
        <v>43</v>
      </c>
      <c r="K63" s="27"/>
      <c r="L63" s="27">
        <v>0</v>
      </c>
    </row>
    <row r="64" s="10" customFormat="1" ht="15.5" spans="1:12">
      <c r="A64" s="26">
        <v>1120241652</v>
      </c>
      <c r="B64" s="26">
        <v>20.25</v>
      </c>
      <c r="C64" s="26">
        <v>1789</v>
      </c>
      <c r="D64" s="26">
        <v>88.3456790123457</v>
      </c>
      <c r="E64" s="31">
        <v>60</v>
      </c>
      <c r="F64" s="27">
        <v>9.9</v>
      </c>
      <c r="G64" s="27">
        <v>79</v>
      </c>
      <c r="H64" s="27">
        <v>62.85</v>
      </c>
      <c r="I64" s="27">
        <v>63</v>
      </c>
      <c r="J64" s="22" t="s">
        <v>43</v>
      </c>
      <c r="K64" s="27"/>
      <c r="L64" s="27">
        <v>1</v>
      </c>
    </row>
    <row r="65" s="10" customFormat="1" ht="15.5" spans="1:12">
      <c r="A65" s="26">
        <v>1120242722</v>
      </c>
      <c r="B65" s="26">
        <v>26.75</v>
      </c>
      <c r="C65" s="26">
        <v>2365.5</v>
      </c>
      <c r="D65" s="26">
        <v>88.4299065420561</v>
      </c>
      <c r="E65" s="31">
        <v>57</v>
      </c>
      <c r="F65" s="27">
        <v>8.2</v>
      </c>
      <c r="G65" s="27">
        <v>101</v>
      </c>
      <c r="H65" s="27">
        <v>63.6</v>
      </c>
      <c r="I65" s="27">
        <v>64</v>
      </c>
      <c r="J65" s="22" t="s">
        <v>43</v>
      </c>
      <c r="K65" s="27"/>
      <c r="L65" s="27">
        <v>0</v>
      </c>
    </row>
    <row r="66" s="10" customFormat="1" ht="15.5" spans="1:12">
      <c r="A66" s="26">
        <v>1120243663</v>
      </c>
      <c r="B66" s="26">
        <v>24.75</v>
      </c>
      <c r="C66" s="26">
        <v>2180.5</v>
      </c>
      <c r="D66" s="26">
        <v>88.1010101010101</v>
      </c>
      <c r="E66" s="31">
        <v>65</v>
      </c>
      <c r="F66" s="27">
        <v>10</v>
      </c>
      <c r="G66" s="27">
        <v>77</v>
      </c>
      <c r="H66" s="27">
        <v>66.8</v>
      </c>
      <c r="I66" s="27">
        <v>65</v>
      </c>
      <c r="J66" s="22" t="s">
        <v>43</v>
      </c>
      <c r="K66" s="27"/>
      <c r="L66" s="27">
        <v>0</v>
      </c>
    </row>
    <row r="67" s="10" customFormat="1" ht="15.5" spans="1:12">
      <c r="A67" s="26">
        <v>1120242149</v>
      </c>
      <c r="B67" s="26">
        <v>21.75</v>
      </c>
      <c r="C67" s="26">
        <v>1919.75</v>
      </c>
      <c r="D67" s="26">
        <v>88.2643678160919</v>
      </c>
      <c r="E67" s="31">
        <v>62</v>
      </c>
      <c r="F67" s="27">
        <v>8.1</v>
      </c>
      <c r="G67" s="27">
        <v>104</v>
      </c>
      <c r="H67" s="27">
        <v>68.3</v>
      </c>
      <c r="I67" s="27">
        <v>66</v>
      </c>
      <c r="J67" s="22" t="s">
        <v>43</v>
      </c>
      <c r="K67" s="27"/>
      <c r="L67" s="27">
        <v>0</v>
      </c>
    </row>
    <row r="68" s="10" customFormat="1" ht="15.5" spans="1:12">
      <c r="A68" s="26">
        <v>1120242004</v>
      </c>
      <c r="B68" s="26">
        <v>23.75</v>
      </c>
      <c r="C68" s="26">
        <v>2079.75</v>
      </c>
      <c r="D68" s="26">
        <v>87.5684210526316</v>
      </c>
      <c r="E68" s="31">
        <v>79</v>
      </c>
      <c r="F68" s="27">
        <v>21.2</v>
      </c>
      <c r="G68" s="27">
        <v>13</v>
      </c>
      <c r="H68" s="27">
        <v>69.1</v>
      </c>
      <c r="I68" s="27">
        <v>67</v>
      </c>
      <c r="J68" s="22" t="s">
        <v>43</v>
      </c>
      <c r="K68" s="27"/>
      <c r="L68" s="27">
        <v>0</v>
      </c>
    </row>
    <row r="69" s="10" customFormat="1" ht="15.5" spans="1:12">
      <c r="A69" s="26">
        <v>1120242723</v>
      </c>
      <c r="B69" s="26">
        <v>13.75</v>
      </c>
      <c r="C69" s="26">
        <v>1210.75</v>
      </c>
      <c r="D69" s="26">
        <v>88.0545454545454</v>
      </c>
      <c r="E69" s="31">
        <v>67</v>
      </c>
      <c r="F69" s="27">
        <v>9.2</v>
      </c>
      <c r="G69" s="27">
        <v>88</v>
      </c>
      <c r="H69" s="27">
        <v>70.15</v>
      </c>
      <c r="I69" s="27">
        <v>68</v>
      </c>
      <c r="J69" s="22" t="s">
        <v>43</v>
      </c>
      <c r="K69" s="27"/>
      <c r="L69" s="27">
        <v>0</v>
      </c>
    </row>
    <row r="70" s="10" customFormat="1" ht="15.5" spans="1:12">
      <c r="A70" s="26">
        <v>1120242965</v>
      </c>
      <c r="B70" s="26">
        <v>20.25</v>
      </c>
      <c r="C70" s="26">
        <v>1769.75</v>
      </c>
      <c r="D70" s="26">
        <v>87.3950617283951</v>
      </c>
      <c r="E70" s="31">
        <v>81</v>
      </c>
      <c r="F70" s="27">
        <v>20.9</v>
      </c>
      <c r="G70" s="27">
        <v>16</v>
      </c>
      <c r="H70" s="27">
        <v>71.25</v>
      </c>
      <c r="I70" s="27">
        <v>69</v>
      </c>
      <c r="J70" s="22" t="s">
        <v>43</v>
      </c>
      <c r="K70" s="27"/>
      <c r="L70" s="27">
        <v>0</v>
      </c>
    </row>
    <row r="71" s="10" customFormat="1" ht="15.5" spans="1:12">
      <c r="A71" s="26">
        <v>1120242990</v>
      </c>
      <c r="B71" s="26">
        <v>23.25</v>
      </c>
      <c r="C71" s="26">
        <v>2048.75</v>
      </c>
      <c r="D71" s="26">
        <v>88.1182795698925</v>
      </c>
      <c r="E71" s="31">
        <v>64</v>
      </c>
      <c r="F71" s="27">
        <v>6.85</v>
      </c>
      <c r="G71" s="27">
        <v>122</v>
      </c>
      <c r="H71" s="27">
        <v>72.7</v>
      </c>
      <c r="I71" s="27">
        <v>70</v>
      </c>
      <c r="J71" s="22" t="s">
        <v>43</v>
      </c>
      <c r="K71" s="27"/>
      <c r="L71" s="27">
        <v>0</v>
      </c>
    </row>
    <row r="72" s="10" customFormat="1" ht="15.5" spans="1:12">
      <c r="A72" s="26">
        <v>1120242726</v>
      </c>
      <c r="B72" s="26">
        <v>22.75</v>
      </c>
      <c r="C72" s="26">
        <v>1987</v>
      </c>
      <c r="D72" s="26">
        <v>87.3406593406593</v>
      </c>
      <c r="E72" s="31">
        <v>82</v>
      </c>
      <c r="F72" s="27">
        <v>16.8</v>
      </c>
      <c r="G72" s="27">
        <v>25</v>
      </c>
      <c r="H72" s="27">
        <v>73.45</v>
      </c>
      <c r="I72" s="27">
        <v>71</v>
      </c>
      <c r="J72" s="22" t="s">
        <v>43</v>
      </c>
      <c r="K72" s="27"/>
      <c r="L72" s="27">
        <v>0</v>
      </c>
    </row>
    <row r="73" s="10" customFormat="1" ht="15.5" spans="1:12">
      <c r="A73" s="26">
        <v>1120242147</v>
      </c>
      <c r="B73" s="26">
        <v>21.75</v>
      </c>
      <c r="C73" s="26">
        <v>1902.75</v>
      </c>
      <c r="D73" s="26">
        <v>87.4827586206897</v>
      </c>
      <c r="E73" s="31">
        <v>80</v>
      </c>
      <c r="F73" s="27">
        <v>13.8</v>
      </c>
      <c r="G73" s="27">
        <v>43</v>
      </c>
      <c r="H73" s="27">
        <v>74.45</v>
      </c>
      <c r="I73" s="27">
        <v>72</v>
      </c>
      <c r="J73" s="22" t="s">
        <v>43</v>
      </c>
      <c r="K73" s="27"/>
      <c r="L73" s="27">
        <v>0</v>
      </c>
    </row>
    <row r="74" s="10" customFormat="1" ht="15.5" spans="1:12">
      <c r="A74" s="26">
        <v>1120243183</v>
      </c>
      <c r="B74" s="26">
        <v>28.75</v>
      </c>
      <c r="C74" s="26">
        <v>2506.75</v>
      </c>
      <c r="D74" s="26">
        <v>87.1913043478261</v>
      </c>
      <c r="E74" s="31">
        <v>86</v>
      </c>
      <c r="F74" s="27">
        <v>21</v>
      </c>
      <c r="G74" s="27">
        <v>15</v>
      </c>
      <c r="H74" s="27">
        <v>75.35</v>
      </c>
      <c r="I74" s="27">
        <v>73</v>
      </c>
      <c r="J74" s="22" t="s">
        <v>43</v>
      </c>
      <c r="K74" s="27"/>
      <c r="L74" s="27">
        <v>0</v>
      </c>
    </row>
    <row r="75" s="10" customFormat="1" ht="15.5" spans="1:12">
      <c r="A75" s="26">
        <v>1120242972</v>
      </c>
      <c r="B75" s="26">
        <v>24.75</v>
      </c>
      <c r="C75" s="26">
        <v>2173.5</v>
      </c>
      <c r="D75" s="26">
        <v>87.8181818181818</v>
      </c>
      <c r="E75" s="31">
        <v>70</v>
      </c>
      <c r="F75" s="27">
        <v>7.8</v>
      </c>
      <c r="G75" s="27">
        <v>106</v>
      </c>
      <c r="H75" s="27">
        <v>75.4</v>
      </c>
      <c r="I75" s="27">
        <v>74</v>
      </c>
      <c r="J75" s="22" t="s">
        <v>43</v>
      </c>
      <c r="K75" s="27"/>
      <c r="L75" s="27">
        <v>0</v>
      </c>
    </row>
    <row r="76" s="10" customFormat="1" spans="1:12">
      <c r="A76" s="26">
        <v>1120243473</v>
      </c>
      <c r="B76" s="26">
        <v>24.75</v>
      </c>
      <c r="C76" s="26">
        <v>2169.25</v>
      </c>
      <c r="D76" s="26">
        <v>87.6464646464647</v>
      </c>
      <c r="E76" s="31">
        <v>76</v>
      </c>
      <c r="F76" s="27">
        <v>10.1</v>
      </c>
      <c r="G76" s="27">
        <v>75</v>
      </c>
      <c r="H76" s="27">
        <v>75.85</v>
      </c>
      <c r="I76" s="27">
        <v>75</v>
      </c>
      <c r="J76" s="24"/>
      <c r="K76" s="27"/>
      <c r="L76" s="27">
        <v>0</v>
      </c>
    </row>
    <row r="77" s="10" customFormat="1" spans="1:12">
      <c r="A77" s="26">
        <v>1120243477</v>
      </c>
      <c r="B77" s="26">
        <v>19.25</v>
      </c>
      <c r="C77" s="26">
        <v>1676.75</v>
      </c>
      <c r="D77" s="26">
        <v>87.1038961038961</v>
      </c>
      <c r="E77" s="31">
        <v>88</v>
      </c>
      <c r="F77" s="27">
        <v>26.1</v>
      </c>
      <c r="G77" s="27">
        <v>9</v>
      </c>
      <c r="H77" s="27">
        <v>76.15</v>
      </c>
      <c r="I77" s="27">
        <v>76</v>
      </c>
      <c r="J77" s="24"/>
      <c r="K77" s="27"/>
      <c r="L77" s="27">
        <v>0</v>
      </c>
    </row>
    <row r="78" s="10" customFormat="1" spans="1:12">
      <c r="A78" s="26">
        <v>1120240703</v>
      </c>
      <c r="B78" s="26">
        <v>23.75</v>
      </c>
      <c r="C78" s="26">
        <v>2073.75</v>
      </c>
      <c r="D78" s="26">
        <v>87.3157894736842</v>
      </c>
      <c r="E78" s="31">
        <v>84</v>
      </c>
      <c r="F78" s="27">
        <v>15.1</v>
      </c>
      <c r="G78" s="27">
        <v>36</v>
      </c>
      <c r="H78" s="27">
        <v>76.8</v>
      </c>
      <c r="I78" s="27">
        <v>77</v>
      </c>
      <c r="J78" s="24"/>
      <c r="K78" s="27"/>
      <c r="L78" s="27">
        <v>0</v>
      </c>
    </row>
    <row r="79" s="10" customFormat="1" spans="1:12">
      <c r="A79" s="26">
        <v>1120241649</v>
      </c>
      <c r="B79" s="26">
        <v>22.75</v>
      </c>
      <c r="C79" s="26">
        <v>1995</v>
      </c>
      <c r="D79" s="26">
        <v>87.6923076923077</v>
      </c>
      <c r="E79" s="31">
        <v>75</v>
      </c>
      <c r="F79" s="27">
        <v>8.6</v>
      </c>
      <c r="G79" s="27">
        <v>97</v>
      </c>
      <c r="H79" s="27">
        <v>78.3</v>
      </c>
      <c r="I79" s="27">
        <v>78</v>
      </c>
      <c r="J79" s="24"/>
      <c r="K79" s="27"/>
      <c r="L79" s="27">
        <v>0</v>
      </c>
    </row>
    <row r="80" s="10" customFormat="1" spans="1:12">
      <c r="A80" s="26">
        <v>1120242467</v>
      </c>
      <c r="B80" s="26">
        <v>25.75</v>
      </c>
      <c r="C80" s="26">
        <v>2261</v>
      </c>
      <c r="D80" s="26">
        <v>87.8058252427184</v>
      </c>
      <c r="E80" s="31">
        <v>72</v>
      </c>
      <c r="F80" s="27">
        <v>6.9</v>
      </c>
      <c r="G80" s="27">
        <v>118</v>
      </c>
      <c r="H80" s="27">
        <v>78.9</v>
      </c>
      <c r="I80" s="27">
        <v>79</v>
      </c>
      <c r="J80" s="24"/>
      <c r="K80" s="27"/>
      <c r="L80" s="27">
        <v>0</v>
      </c>
    </row>
    <row r="81" s="10" customFormat="1" spans="1:12">
      <c r="A81" s="26">
        <v>1120243528</v>
      </c>
      <c r="B81" s="26">
        <v>24.75</v>
      </c>
      <c r="C81" s="26">
        <v>2153.25</v>
      </c>
      <c r="D81" s="26">
        <v>87</v>
      </c>
      <c r="E81" s="31">
        <v>91</v>
      </c>
      <c r="F81" s="27">
        <v>22.5</v>
      </c>
      <c r="G81" s="27">
        <v>11</v>
      </c>
      <c r="H81" s="27">
        <v>79</v>
      </c>
      <c r="I81" s="27">
        <v>80</v>
      </c>
      <c r="J81" s="24"/>
      <c r="K81" s="27"/>
      <c r="L81" s="27">
        <v>0</v>
      </c>
    </row>
    <row r="82" s="10" customFormat="1" spans="1:12">
      <c r="A82" s="26">
        <v>1120243186</v>
      </c>
      <c r="B82" s="26">
        <v>24.75</v>
      </c>
      <c r="C82" s="26">
        <v>2174</v>
      </c>
      <c r="D82" s="26">
        <v>87.8383838383838</v>
      </c>
      <c r="E82" s="31">
        <v>69</v>
      </c>
      <c r="F82" s="27">
        <v>5.5</v>
      </c>
      <c r="G82" s="27">
        <v>140</v>
      </c>
      <c r="H82" s="27">
        <v>79.65</v>
      </c>
      <c r="I82" s="27">
        <v>81</v>
      </c>
      <c r="J82" s="24"/>
      <c r="K82" s="27"/>
      <c r="L82" s="27">
        <v>0</v>
      </c>
    </row>
    <row r="83" s="10" customFormat="1" spans="1:12">
      <c r="A83" s="26">
        <v>1120241770</v>
      </c>
      <c r="B83" s="26">
        <v>21.25</v>
      </c>
      <c r="C83" s="26">
        <v>1865</v>
      </c>
      <c r="D83" s="26">
        <v>87.7647058823529</v>
      </c>
      <c r="E83" s="31">
        <v>74</v>
      </c>
      <c r="F83" s="27">
        <v>6.95</v>
      </c>
      <c r="G83" s="27">
        <v>117</v>
      </c>
      <c r="H83" s="27">
        <v>80.45</v>
      </c>
      <c r="I83" s="27">
        <v>82</v>
      </c>
      <c r="J83" s="24"/>
      <c r="K83" s="27"/>
      <c r="L83" s="27">
        <v>0</v>
      </c>
    </row>
    <row r="84" s="10" customFormat="1" spans="1:12">
      <c r="A84" s="26">
        <v>1120243490</v>
      </c>
      <c r="B84" s="26">
        <v>24.75</v>
      </c>
      <c r="C84" s="26">
        <v>2167.75</v>
      </c>
      <c r="D84" s="26">
        <v>87.5858585858586</v>
      </c>
      <c r="E84" s="31">
        <v>78</v>
      </c>
      <c r="F84" s="27">
        <v>8.6</v>
      </c>
      <c r="G84" s="27">
        <v>97</v>
      </c>
      <c r="H84" s="27">
        <v>80.85</v>
      </c>
      <c r="I84" s="27">
        <v>83</v>
      </c>
      <c r="J84" s="24"/>
      <c r="K84" s="27"/>
      <c r="L84" s="27">
        <v>0</v>
      </c>
    </row>
    <row r="85" s="10" customFormat="1" spans="1:12">
      <c r="A85" s="26">
        <v>1120243333</v>
      </c>
      <c r="B85" s="26">
        <v>19.25</v>
      </c>
      <c r="C85" s="26">
        <v>1694.75</v>
      </c>
      <c r="D85" s="26">
        <v>88.038961038961</v>
      </c>
      <c r="E85" s="31">
        <v>68</v>
      </c>
      <c r="F85" s="27">
        <v>4.1</v>
      </c>
      <c r="G85" s="27">
        <v>160</v>
      </c>
      <c r="H85" s="27">
        <v>81.8</v>
      </c>
      <c r="I85" s="27">
        <v>84</v>
      </c>
      <c r="J85" s="24"/>
      <c r="K85" s="27"/>
      <c r="L85" s="27">
        <v>0</v>
      </c>
    </row>
    <row r="86" s="10" customFormat="1" spans="1:12">
      <c r="A86" s="26">
        <v>1120242759</v>
      </c>
      <c r="B86" s="26">
        <v>23.25</v>
      </c>
      <c r="C86" s="26">
        <v>2030.25</v>
      </c>
      <c r="D86" s="26">
        <v>87.3225806451613</v>
      </c>
      <c r="E86" s="31">
        <v>83</v>
      </c>
      <c r="F86" s="27">
        <v>10.35</v>
      </c>
      <c r="G86" s="27">
        <v>73</v>
      </c>
      <c r="H86" s="27">
        <v>81.5</v>
      </c>
      <c r="I86" s="27">
        <v>85</v>
      </c>
      <c r="J86" s="24"/>
      <c r="K86" s="27"/>
      <c r="L86" s="27">
        <v>0</v>
      </c>
    </row>
    <row r="87" s="10" customFormat="1" spans="1:12">
      <c r="A87" s="26">
        <v>1120242993</v>
      </c>
      <c r="B87" s="26">
        <v>21.75</v>
      </c>
      <c r="C87" s="26">
        <v>1905</v>
      </c>
      <c r="D87" s="26">
        <v>87.5862068965517</v>
      </c>
      <c r="E87" s="31">
        <v>77</v>
      </c>
      <c r="F87" s="27">
        <v>6.3</v>
      </c>
      <c r="G87" s="27">
        <v>125</v>
      </c>
      <c r="H87" s="27">
        <v>84.2</v>
      </c>
      <c r="I87" s="27">
        <v>86</v>
      </c>
      <c r="J87" s="24"/>
      <c r="K87" s="27"/>
      <c r="L87" s="27">
        <v>0</v>
      </c>
    </row>
    <row r="88" s="10" customFormat="1" spans="1:12">
      <c r="A88" s="26">
        <v>1120243671</v>
      </c>
      <c r="B88" s="26">
        <v>21.75</v>
      </c>
      <c r="C88" s="26">
        <v>1909.25</v>
      </c>
      <c r="D88" s="26">
        <v>87.7816091954023</v>
      </c>
      <c r="E88" s="31">
        <v>73</v>
      </c>
      <c r="F88" s="27">
        <v>4.85</v>
      </c>
      <c r="G88" s="27">
        <v>150</v>
      </c>
      <c r="H88" s="27">
        <v>84.55</v>
      </c>
      <c r="I88" s="27">
        <v>87</v>
      </c>
      <c r="J88" s="24"/>
      <c r="K88" s="27"/>
      <c r="L88" s="27">
        <v>0</v>
      </c>
    </row>
    <row r="89" s="10" customFormat="1" spans="1:12">
      <c r="A89" s="26">
        <v>1120243523</v>
      </c>
      <c r="B89" s="26">
        <v>25.75</v>
      </c>
      <c r="C89" s="26">
        <v>2231.75</v>
      </c>
      <c r="D89" s="26">
        <v>86.6699029126214</v>
      </c>
      <c r="E89" s="31">
        <v>98</v>
      </c>
      <c r="F89" s="27">
        <v>18.8</v>
      </c>
      <c r="G89" s="27">
        <v>21</v>
      </c>
      <c r="H89" s="27">
        <v>86.45</v>
      </c>
      <c r="I89" s="27">
        <v>88</v>
      </c>
      <c r="J89" s="24"/>
      <c r="K89" s="27"/>
      <c r="L89" s="27">
        <v>0</v>
      </c>
    </row>
    <row r="90" s="10" customFormat="1" spans="1:12">
      <c r="A90" s="26">
        <v>1120243519</v>
      </c>
      <c r="B90" s="26">
        <v>24.75</v>
      </c>
      <c r="C90" s="26">
        <v>2140.75</v>
      </c>
      <c r="D90" s="26">
        <v>86.4949494949495</v>
      </c>
      <c r="E90" s="31">
        <v>99</v>
      </c>
      <c r="F90" s="27">
        <v>17.85</v>
      </c>
      <c r="G90" s="27">
        <v>22</v>
      </c>
      <c r="H90" s="27">
        <v>87.45</v>
      </c>
      <c r="I90" s="27">
        <v>89</v>
      </c>
      <c r="J90" s="24"/>
      <c r="K90" s="27"/>
      <c r="L90" s="27">
        <v>0</v>
      </c>
    </row>
    <row r="91" s="10" customFormat="1" spans="1:12">
      <c r="A91" s="26">
        <v>1120243188</v>
      </c>
      <c r="B91" s="26">
        <v>22.25</v>
      </c>
      <c r="C91" s="26">
        <v>1920.5</v>
      </c>
      <c r="D91" s="26">
        <v>86.314606741573</v>
      </c>
      <c r="E91" s="31">
        <v>103</v>
      </c>
      <c r="F91" s="27">
        <v>26.6</v>
      </c>
      <c r="G91" s="27">
        <v>8</v>
      </c>
      <c r="H91" s="27">
        <v>88.75</v>
      </c>
      <c r="I91" s="27">
        <v>90</v>
      </c>
      <c r="J91" s="24"/>
      <c r="K91" s="27"/>
      <c r="L91" s="27">
        <v>0</v>
      </c>
    </row>
    <row r="92" s="10" customFormat="1" spans="1:12">
      <c r="A92" s="26">
        <v>1120240743</v>
      </c>
      <c r="B92" s="26">
        <v>21.25</v>
      </c>
      <c r="C92" s="26">
        <v>1854</v>
      </c>
      <c r="D92" s="26">
        <v>87.2470588235294</v>
      </c>
      <c r="E92" s="31">
        <v>85</v>
      </c>
      <c r="F92" s="27">
        <v>7.5</v>
      </c>
      <c r="G92" s="27">
        <v>111</v>
      </c>
      <c r="H92" s="27">
        <v>88.9</v>
      </c>
      <c r="I92" s="27">
        <v>91</v>
      </c>
      <c r="J92" s="24"/>
      <c r="K92" s="27"/>
      <c r="L92" s="27">
        <v>0</v>
      </c>
    </row>
    <row r="93" s="10" customFormat="1" spans="1:12">
      <c r="A93" s="26">
        <v>1120243474</v>
      </c>
      <c r="B93" s="26">
        <v>25.25</v>
      </c>
      <c r="C93" s="26">
        <v>2195.75</v>
      </c>
      <c r="D93" s="26">
        <v>86.960396039604</v>
      </c>
      <c r="E93" s="31">
        <v>93</v>
      </c>
      <c r="F93" s="27">
        <v>9.6</v>
      </c>
      <c r="G93" s="27">
        <v>83</v>
      </c>
      <c r="H93" s="27">
        <v>91.5</v>
      </c>
      <c r="I93" s="27">
        <v>92</v>
      </c>
      <c r="J93" s="24"/>
      <c r="K93" s="27"/>
      <c r="L93" s="27">
        <v>0</v>
      </c>
    </row>
    <row r="94" s="10" customFormat="1" spans="1:12">
      <c r="A94" s="26">
        <v>1120242737</v>
      </c>
      <c r="B94" s="26">
        <v>25.75</v>
      </c>
      <c r="C94" s="26">
        <v>2226.75</v>
      </c>
      <c r="D94" s="26">
        <v>86.4757281553398</v>
      </c>
      <c r="E94" s="31">
        <v>100</v>
      </c>
      <c r="F94" s="27">
        <v>13.5</v>
      </c>
      <c r="G94" s="27">
        <v>47</v>
      </c>
      <c r="H94" s="27">
        <v>92.05</v>
      </c>
      <c r="I94" s="27">
        <v>93</v>
      </c>
      <c r="J94" s="24"/>
      <c r="K94" s="27"/>
      <c r="L94" s="27">
        <v>0</v>
      </c>
    </row>
    <row r="95" s="10" customFormat="1" spans="1:12">
      <c r="A95" s="26">
        <v>1120241999</v>
      </c>
      <c r="B95" s="26">
        <v>21.75</v>
      </c>
      <c r="C95" s="26">
        <v>1896.25</v>
      </c>
      <c r="D95" s="26">
        <v>87.183908045977</v>
      </c>
      <c r="E95" s="31">
        <v>87</v>
      </c>
      <c r="F95" s="27">
        <v>6.3</v>
      </c>
      <c r="G95" s="27">
        <v>125</v>
      </c>
      <c r="H95" s="27">
        <v>92.7</v>
      </c>
      <c r="I95" s="27">
        <v>94</v>
      </c>
      <c r="J95" s="24"/>
      <c r="K95" s="27"/>
      <c r="L95" s="27">
        <v>0</v>
      </c>
    </row>
    <row r="96" s="10" customFormat="1" spans="1:12">
      <c r="A96" s="26">
        <v>1120242475</v>
      </c>
      <c r="B96" s="26">
        <v>20.75</v>
      </c>
      <c r="C96" s="26">
        <v>1805.5</v>
      </c>
      <c r="D96" s="26">
        <v>87.0120481927711</v>
      </c>
      <c r="E96" s="31">
        <v>89</v>
      </c>
      <c r="F96" s="27">
        <v>7.2</v>
      </c>
      <c r="G96" s="27">
        <v>115</v>
      </c>
      <c r="H96" s="27">
        <v>92.9</v>
      </c>
      <c r="I96" s="27">
        <v>95</v>
      </c>
      <c r="J96" s="24"/>
      <c r="K96" s="27"/>
      <c r="L96" s="27">
        <v>0</v>
      </c>
    </row>
    <row r="97" s="10" customFormat="1" spans="1:12">
      <c r="A97" s="26">
        <v>1120242727</v>
      </c>
      <c r="B97" s="26">
        <v>25.75</v>
      </c>
      <c r="C97" s="26">
        <v>2221.5</v>
      </c>
      <c r="D97" s="26">
        <v>86.2718446601942</v>
      </c>
      <c r="E97" s="31">
        <v>105</v>
      </c>
      <c r="F97" s="27">
        <v>16.35</v>
      </c>
      <c r="G97" s="27">
        <v>27</v>
      </c>
      <c r="H97" s="27">
        <v>93.3</v>
      </c>
      <c r="I97" s="27">
        <v>96</v>
      </c>
      <c r="J97" s="24"/>
      <c r="K97" s="27"/>
      <c r="L97" s="27">
        <v>0</v>
      </c>
    </row>
    <row r="98" s="10" customFormat="1" spans="1:12">
      <c r="A98" s="26">
        <v>1120241184</v>
      </c>
      <c r="B98" s="26">
        <v>23.75</v>
      </c>
      <c r="C98" s="26">
        <v>2050.75</v>
      </c>
      <c r="D98" s="26">
        <v>86.3473684210526</v>
      </c>
      <c r="E98" s="31">
        <v>102</v>
      </c>
      <c r="F98" s="27">
        <v>11</v>
      </c>
      <c r="G98" s="27">
        <v>69</v>
      </c>
      <c r="H98" s="27">
        <v>97.05</v>
      </c>
      <c r="I98" s="27">
        <v>97</v>
      </c>
      <c r="J98" s="24"/>
      <c r="K98" s="27"/>
      <c r="L98" s="27">
        <v>0</v>
      </c>
    </row>
    <row r="99" s="10" customFormat="1" spans="1:12">
      <c r="A99" s="26">
        <v>1120242228</v>
      </c>
      <c r="B99" s="26">
        <v>23.75</v>
      </c>
      <c r="C99" s="26">
        <v>2066</v>
      </c>
      <c r="D99" s="26">
        <v>86.9894736842105</v>
      </c>
      <c r="E99" s="31">
        <v>92</v>
      </c>
      <c r="F99" s="27">
        <v>6.2</v>
      </c>
      <c r="G99" s="27">
        <v>130</v>
      </c>
      <c r="H99" s="27">
        <v>97.7</v>
      </c>
      <c r="I99" s="27">
        <v>98</v>
      </c>
      <c r="J99" s="24"/>
      <c r="K99" s="27"/>
      <c r="L99" s="27">
        <v>0</v>
      </c>
    </row>
    <row r="100" s="10" customFormat="1" spans="1:12">
      <c r="A100" s="26">
        <v>1120240737</v>
      </c>
      <c r="B100" s="26">
        <v>19.75</v>
      </c>
      <c r="C100" s="26">
        <v>1715</v>
      </c>
      <c r="D100" s="26">
        <v>86.8354430379747</v>
      </c>
      <c r="E100" s="31">
        <v>96</v>
      </c>
      <c r="F100" s="27">
        <v>7.6</v>
      </c>
      <c r="G100" s="27">
        <v>108</v>
      </c>
      <c r="H100" s="27">
        <v>97.8</v>
      </c>
      <c r="I100" s="27">
        <v>99</v>
      </c>
      <c r="J100" s="24"/>
      <c r="K100" s="27"/>
      <c r="L100" s="27">
        <v>0</v>
      </c>
    </row>
    <row r="101" s="10" customFormat="1" spans="1:12">
      <c r="A101" s="26">
        <v>1120241177</v>
      </c>
      <c r="B101" s="26">
        <v>27.75</v>
      </c>
      <c r="C101" s="26">
        <v>2395</v>
      </c>
      <c r="D101" s="26">
        <v>86.3063063063063</v>
      </c>
      <c r="E101" s="31">
        <v>104</v>
      </c>
      <c r="F101" s="27">
        <v>11.5</v>
      </c>
      <c r="G101" s="27">
        <v>64</v>
      </c>
      <c r="H101" s="27">
        <v>98</v>
      </c>
      <c r="I101" s="27">
        <v>100</v>
      </c>
      <c r="J101" s="24"/>
      <c r="K101" s="27"/>
      <c r="L101" s="27">
        <v>0</v>
      </c>
    </row>
    <row r="102" s="10" customFormat="1" spans="1:12">
      <c r="A102" s="26">
        <v>1120243664</v>
      </c>
      <c r="B102" s="26">
        <v>23.25</v>
      </c>
      <c r="C102" s="26">
        <v>2020.75</v>
      </c>
      <c r="D102" s="26">
        <v>86.9139784946236</v>
      </c>
      <c r="E102" s="31">
        <v>95</v>
      </c>
      <c r="F102" s="27">
        <v>6.9</v>
      </c>
      <c r="G102" s="27">
        <v>118</v>
      </c>
      <c r="H102" s="27">
        <v>98.45</v>
      </c>
      <c r="I102" s="27">
        <v>101</v>
      </c>
      <c r="J102" s="24"/>
      <c r="K102" s="27"/>
      <c r="L102" s="27">
        <v>0</v>
      </c>
    </row>
    <row r="103" s="10" customFormat="1" spans="1:12">
      <c r="A103" s="26">
        <v>1120240749</v>
      </c>
      <c r="B103" s="26">
        <v>26.75</v>
      </c>
      <c r="C103" s="26">
        <v>2301.5</v>
      </c>
      <c r="D103" s="26">
        <v>86.0373831775701</v>
      </c>
      <c r="E103" s="31">
        <v>110</v>
      </c>
      <c r="F103" s="27">
        <v>13.8</v>
      </c>
      <c r="G103" s="27">
        <v>43</v>
      </c>
      <c r="H103" s="27">
        <v>99.95</v>
      </c>
      <c r="I103" s="27">
        <v>102</v>
      </c>
      <c r="J103" s="24"/>
      <c r="K103" s="27"/>
      <c r="L103" s="27">
        <v>0</v>
      </c>
    </row>
    <row r="104" s="10" customFormat="1" spans="1:12">
      <c r="A104" s="26">
        <v>1120243468</v>
      </c>
      <c r="B104" s="26">
        <v>24.75</v>
      </c>
      <c r="C104" s="26">
        <v>2134.75</v>
      </c>
      <c r="D104" s="26">
        <v>86.2525252525252</v>
      </c>
      <c r="E104" s="31">
        <v>106</v>
      </c>
      <c r="F104" s="27">
        <v>11</v>
      </c>
      <c r="G104" s="27">
        <v>69</v>
      </c>
      <c r="H104" s="27">
        <v>100.45</v>
      </c>
      <c r="I104" s="27">
        <v>103</v>
      </c>
      <c r="J104" s="24"/>
      <c r="K104" s="27"/>
      <c r="L104" s="27">
        <v>0</v>
      </c>
    </row>
    <row r="105" s="10" customFormat="1" spans="1:12">
      <c r="A105" s="26">
        <v>1120242505</v>
      </c>
      <c r="B105" s="26">
        <v>25.25</v>
      </c>
      <c r="C105" s="26">
        <v>2159.25</v>
      </c>
      <c r="D105" s="26">
        <v>85.5148514851485</v>
      </c>
      <c r="E105" s="31">
        <v>119</v>
      </c>
      <c r="F105" s="27">
        <v>40.6</v>
      </c>
      <c r="G105" s="27">
        <v>3</v>
      </c>
      <c r="H105" s="27">
        <v>101.6</v>
      </c>
      <c r="I105" s="27">
        <v>104</v>
      </c>
      <c r="J105" s="24"/>
      <c r="K105" s="27"/>
      <c r="L105" s="27">
        <v>0</v>
      </c>
    </row>
    <row r="106" s="10" customFormat="1" spans="1:12">
      <c r="A106" s="26">
        <v>1120230965</v>
      </c>
      <c r="B106" s="26">
        <v>26.75</v>
      </c>
      <c r="C106" s="26">
        <v>2327.5</v>
      </c>
      <c r="D106" s="26">
        <v>87.0093457943925</v>
      </c>
      <c r="E106" s="31">
        <v>90</v>
      </c>
      <c r="F106" s="27">
        <v>2.3</v>
      </c>
      <c r="G106" s="27">
        <v>177</v>
      </c>
      <c r="H106" s="27">
        <v>103.05</v>
      </c>
      <c r="I106" s="27">
        <v>105</v>
      </c>
      <c r="J106" s="24"/>
      <c r="K106" s="27"/>
      <c r="L106" s="27">
        <v>0</v>
      </c>
    </row>
    <row r="107" s="10" customFormat="1" spans="1:12">
      <c r="A107" s="26">
        <v>1120241763</v>
      </c>
      <c r="B107" s="26">
        <v>23.25</v>
      </c>
      <c r="C107" s="26">
        <v>1995.5</v>
      </c>
      <c r="D107" s="26">
        <v>85.8279569892473</v>
      </c>
      <c r="E107" s="31">
        <v>115</v>
      </c>
      <c r="F107" s="27">
        <v>15.3</v>
      </c>
      <c r="G107" s="27">
        <v>33</v>
      </c>
      <c r="H107" s="27">
        <v>102.7</v>
      </c>
      <c r="I107" s="27">
        <v>106</v>
      </c>
      <c r="J107" s="24"/>
      <c r="K107" s="27"/>
      <c r="L107" s="27">
        <v>0</v>
      </c>
    </row>
    <row r="108" s="10" customFormat="1" spans="1:12">
      <c r="A108" s="26">
        <v>1120242484</v>
      </c>
      <c r="B108" s="26">
        <v>23.25</v>
      </c>
      <c r="C108" s="26">
        <v>2015.75</v>
      </c>
      <c r="D108" s="26">
        <v>86.6989247311828</v>
      </c>
      <c r="E108" s="31">
        <v>97</v>
      </c>
      <c r="F108" s="27">
        <v>4.2</v>
      </c>
      <c r="G108" s="27">
        <v>157</v>
      </c>
      <c r="H108" s="27">
        <v>106</v>
      </c>
      <c r="I108" s="27">
        <v>107</v>
      </c>
      <c r="J108" s="24"/>
      <c r="K108" s="27"/>
      <c r="L108" s="27">
        <v>0</v>
      </c>
    </row>
    <row r="109" s="10" customFormat="1" spans="1:12">
      <c r="A109" s="26">
        <v>1120243533</v>
      </c>
      <c r="B109" s="26">
        <v>22.25</v>
      </c>
      <c r="C109" s="26">
        <v>1914.5</v>
      </c>
      <c r="D109" s="26">
        <v>86.0449438202247</v>
      </c>
      <c r="E109" s="31">
        <v>109</v>
      </c>
      <c r="F109" s="27">
        <v>9.4</v>
      </c>
      <c r="G109" s="27">
        <v>87</v>
      </c>
      <c r="H109" s="27">
        <v>105.7</v>
      </c>
      <c r="I109" s="27">
        <v>108</v>
      </c>
      <c r="J109" s="24"/>
      <c r="K109" s="27"/>
      <c r="L109" s="27">
        <v>0</v>
      </c>
    </row>
    <row r="110" s="10" customFormat="1" spans="1:12">
      <c r="A110" s="26">
        <v>1120243758</v>
      </c>
      <c r="B110" s="26">
        <v>18.25</v>
      </c>
      <c r="C110" s="26">
        <v>1576</v>
      </c>
      <c r="D110" s="26">
        <v>86.3561643835616</v>
      </c>
      <c r="E110" s="31">
        <v>101</v>
      </c>
      <c r="F110" s="27">
        <v>5.8</v>
      </c>
      <c r="G110" s="27">
        <v>135</v>
      </c>
      <c r="H110" s="27">
        <v>106.1</v>
      </c>
      <c r="I110" s="27">
        <v>109</v>
      </c>
      <c r="J110" s="24"/>
      <c r="K110" s="27"/>
      <c r="L110" s="27">
        <v>0</v>
      </c>
    </row>
    <row r="111" s="10" customFormat="1" spans="1:12">
      <c r="A111" s="26">
        <v>1120241768</v>
      </c>
      <c r="B111" s="26">
        <v>23.75</v>
      </c>
      <c r="C111" s="26">
        <v>2064.5</v>
      </c>
      <c r="D111" s="26">
        <v>86.9263157894737</v>
      </c>
      <c r="E111" s="31">
        <v>94</v>
      </c>
      <c r="F111" s="27">
        <v>2.1</v>
      </c>
      <c r="G111" s="27">
        <v>181</v>
      </c>
      <c r="H111" s="27">
        <v>107.05</v>
      </c>
      <c r="I111" s="27">
        <v>110</v>
      </c>
      <c r="J111" s="24"/>
      <c r="K111" s="27"/>
      <c r="L111" s="27">
        <v>0</v>
      </c>
    </row>
    <row r="112" s="10" customFormat="1" spans="1:12">
      <c r="A112" s="26">
        <v>1120242770</v>
      </c>
      <c r="B112" s="26">
        <v>21.75</v>
      </c>
      <c r="C112" s="26">
        <v>1853</v>
      </c>
      <c r="D112" s="26">
        <v>85.1954022988506</v>
      </c>
      <c r="E112" s="31">
        <v>123</v>
      </c>
      <c r="F112" s="27">
        <v>15.85</v>
      </c>
      <c r="G112" s="27">
        <v>29</v>
      </c>
      <c r="H112" s="27">
        <v>108.9</v>
      </c>
      <c r="I112" s="27">
        <v>111</v>
      </c>
      <c r="J112" s="24"/>
      <c r="K112" s="27"/>
      <c r="L112" s="27">
        <v>0</v>
      </c>
    </row>
    <row r="113" s="10" customFormat="1" spans="1:12">
      <c r="A113" s="26">
        <v>1120242151</v>
      </c>
      <c r="B113" s="26">
        <v>22.75</v>
      </c>
      <c r="C113" s="26">
        <v>1960.5</v>
      </c>
      <c r="D113" s="26">
        <v>86.1758241758242</v>
      </c>
      <c r="E113" s="31">
        <v>108</v>
      </c>
      <c r="F113" s="27">
        <v>6.3</v>
      </c>
      <c r="G113" s="27">
        <v>125</v>
      </c>
      <c r="H113" s="27">
        <v>110.55</v>
      </c>
      <c r="I113" s="27">
        <v>112</v>
      </c>
      <c r="J113" s="24"/>
      <c r="K113" s="27"/>
      <c r="L113" s="27">
        <v>0</v>
      </c>
    </row>
    <row r="114" s="10" customFormat="1" spans="1:12">
      <c r="A114" s="26">
        <v>1120243501</v>
      </c>
      <c r="B114" s="26">
        <v>24.25</v>
      </c>
      <c r="C114" s="26">
        <v>2074.75</v>
      </c>
      <c r="D114" s="26">
        <v>85.5567010309278</v>
      </c>
      <c r="E114" s="31">
        <v>117</v>
      </c>
      <c r="F114" s="27">
        <v>10.15</v>
      </c>
      <c r="G114" s="27">
        <v>74</v>
      </c>
      <c r="H114" s="27">
        <v>110.55</v>
      </c>
      <c r="I114" s="27">
        <v>113</v>
      </c>
      <c r="J114" s="24"/>
      <c r="K114" s="27"/>
      <c r="L114" s="27">
        <v>0</v>
      </c>
    </row>
    <row r="115" s="10" customFormat="1" spans="1:12">
      <c r="A115" s="26">
        <v>1120242509</v>
      </c>
      <c r="B115" s="26">
        <v>20.25</v>
      </c>
      <c r="C115" s="26">
        <v>1746.25</v>
      </c>
      <c r="D115" s="26">
        <v>86.2345679012346</v>
      </c>
      <c r="E115" s="31">
        <v>107</v>
      </c>
      <c r="F115" s="27">
        <v>5.55</v>
      </c>
      <c r="G115" s="27">
        <v>139</v>
      </c>
      <c r="H115" s="27">
        <v>111.8</v>
      </c>
      <c r="I115" s="27">
        <v>114</v>
      </c>
      <c r="J115" s="24"/>
      <c r="K115" s="27"/>
      <c r="L115" s="27">
        <v>0</v>
      </c>
    </row>
    <row r="116" s="10" customFormat="1" spans="1:12">
      <c r="A116" s="26">
        <v>1120242987</v>
      </c>
      <c r="B116" s="26">
        <v>20.75</v>
      </c>
      <c r="C116" s="26">
        <v>1768.25</v>
      </c>
      <c r="D116" s="26">
        <v>85.2168674698795</v>
      </c>
      <c r="E116" s="31">
        <v>122</v>
      </c>
      <c r="F116" s="27">
        <v>12.9</v>
      </c>
      <c r="G116" s="27">
        <v>55</v>
      </c>
      <c r="H116" s="27">
        <v>111.95</v>
      </c>
      <c r="I116" s="27">
        <v>115</v>
      </c>
      <c r="J116" s="24"/>
      <c r="K116" s="27"/>
      <c r="L116" s="27">
        <v>0</v>
      </c>
    </row>
    <row r="117" s="10" customFormat="1" spans="1:12">
      <c r="A117" s="26">
        <v>1120243472</v>
      </c>
      <c r="B117" s="26">
        <v>22.25</v>
      </c>
      <c r="C117" s="26">
        <v>1892</v>
      </c>
      <c r="D117" s="26">
        <v>85.0337078651685</v>
      </c>
      <c r="E117" s="31">
        <v>127</v>
      </c>
      <c r="F117" s="27">
        <v>15.8</v>
      </c>
      <c r="G117" s="27">
        <v>30</v>
      </c>
      <c r="H117" s="27">
        <v>112.45</v>
      </c>
      <c r="I117" s="27">
        <v>116</v>
      </c>
      <c r="J117" s="24"/>
      <c r="K117" s="27"/>
      <c r="L117" s="27">
        <v>0</v>
      </c>
    </row>
    <row r="118" s="10" customFormat="1" spans="1:12">
      <c r="A118" s="26">
        <v>1120243343</v>
      </c>
      <c r="B118" s="26">
        <v>24.25</v>
      </c>
      <c r="C118" s="26">
        <v>2086.25</v>
      </c>
      <c r="D118" s="26">
        <v>86.0309278350515</v>
      </c>
      <c r="E118" s="31">
        <v>111</v>
      </c>
      <c r="F118" s="27">
        <v>6.3</v>
      </c>
      <c r="G118" s="27">
        <v>125</v>
      </c>
      <c r="H118" s="27">
        <v>113.1</v>
      </c>
      <c r="I118" s="27">
        <v>117</v>
      </c>
      <c r="J118" s="24"/>
      <c r="K118" s="27"/>
      <c r="L118" s="27">
        <v>0</v>
      </c>
    </row>
    <row r="119" s="10" customFormat="1" spans="1:12">
      <c r="A119" s="26">
        <v>1120242761</v>
      </c>
      <c r="B119" s="26">
        <v>24.75</v>
      </c>
      <c r="C119" s="26">
        <v>2125</v>
      </c>
      <c r="D119" s="26">
        <v>85.8585858585859</v>
      </c>
      <c r="E119" s="31">
        <v>114</v>
      </c>
      <c r="F119" s="27">
        <v>7.5</v>
      </c>
      <c r="G119" s="27">
        <v>111</v>
      </c>
      <c r="H119" s="27">
        <v>113.55</v>
      </c>
      <c r="I119" s="27">
        <v>118</v>
      </c>
      <c r="J119" s="24"/>
      <c r="K119" s="27"/>
      <c r="L119" s="27">
        <v>0</v>
      </c>
    </row>
    <row r="120" s="10" customFormat="1" spans="1:12">
      <c r="A120" s="26">
        <v>1120242476</v>
      </c>
      <c r="B120" s="26">
        <v>24.75</v>
      </c>
      <c r="C120" s="26">
        <v>2104.75</v>
      </c>
      <c r="D120" s="26">
        <v>85.040404040404</v>
      </c>
      <c r="E120" s="31">
        <v>126</v>
      </c>
      <c r="F120" s="27">
        <v>13.55</v>
      </c>
      <c r="G120" s="27">
        <v>46</v>
      </c>
      <c r="H120" s="27">
        <v>114</v>
      </c>
      <c r="I120" s="27">
        <v>119</v>
      </c>
      <c r="J120" s="24"/>
      <c r="K120" s="27"/>
      <c r="L120" s="27">
        <v>0</v>
      </c>
    </row>
    <row r="121" s="10" customFormat="1" spans="1:12">
      <c r="A121" s="26">
        <v>1120242480</v>
      </c>
      <c r="B121" s="26">
        <v>23.75</v>
      </c>
      <c r="C121" s="26">
        <v>2039.25</v>
      </c>
      <c r="D121" s="26">
        <v>85.8631578947368</v>
      </c>
      <c r="E121" s="31">
        <v>113</v>
      </c>
      <c r="F121" s="27">
        <v>5.95</v>
      </c>
      <c r="G121" s="27">
        <v>133</v>
      </c>
      <c r="H121" s="27">
        <v>116</v>
      </c>
      <c r="I121" s="27">
        <v>120</v>
      </c>
      <c r="J121" s="24"/>
      <c r="K121" s="27"/>
      <c r="L121" s="27">
        <v>0</v>
      </c>
    </row>
    <row r="122" s="10" customFormat="1" spans="1:12">
      <c r="A122" s="26">
        <v>1120242506</v>
      </c>
      <c r="B122" s="26">
        <v>21.75</v>
      </c>
      <c r="C122" s="26">
        <v>1861.5</v>
      </c>
      <c r="D122" s="26">
        <v>85.5862068965517</v>
      </c>
      <c r="E122" s="31">
        <v>116</v>
      </c>
      <c r="F122" s="27">
        <v>6.9</v>
      </c>
      <c r="G122" s="27">
        <v>118</v>
      </c>
      <c r="H122" s="27">
        <v>116.3</v>
      </c>
      <c r="I122" s="27">
        <v>121</v>
      </c>
      <c r="J122" s="24"/>
      <c r="K122" s="27"/>
      <c r="L122" s="27">
        <v>0</v>
      </c>
    </row>
    <row r="123" s="10" customFormat="1" spans="1:12">
      <c r="A123" s="26">
        <v>1120240709</v>
      </c>
      <c r="B123" s="26">
        <v>25.25</v>
      </c>
      <c r="C123" s="26">
        <v>2143</v>
      </c>
      <c r="D123" s="26">
        <v>84.8712871287129</v>
      </c>
      <c r="E123" s="31">
        <v>128</v>
      </c>
      <c r="F123" s="27">
        <v>13.3</v>
      </c>
      <c r="G123" s="27">
        <v>49</v>
      </c>
      <c r="H123" s="27">
        <v>116.15</v>
      </c>
      <c r="I123" s="27">
        <v>122</v>
      </c>
      <c r="J123" s="24"/>
      <c r="K123" s="27"/>
      <c r="L123" s="27">
        <v>0</v>
      </c>
    </row>
    <row r="124" s="10" customFormat="1" spans="1:12">
      <c r="A124" s="26">
        <v>1120242508</v>
      </c>
      <c r="B124" s="26">
        <v>23.75</v>
      </c>
      <c r="C124" s="26">
        <v>2039.75</v>
      </c>
      <c r="D124" s="26">
        <v>85.8842105263158</v>
      </c>
      <c r="E124" s="31">
        <v>112</v>
      </c>
      <c r="F124" s="27">
        <v>4.15</v>
      </c>
      <c r="G124" s="27">
        <v>159</v>
      </c>
      <c r="H124" s="27">
        <v>119.05</v>
      </c>
      <c r="I124" s="27">
        <v>123</v>
      </c>
      <c r="J124" s="24"/>
      <c r="K124" s="27"/>
      <c r="L124" s="27">
        <v>0</v>
      </c>
    </row>
    <row r="125" s="10" customFormat="1" spans="1:12">
      <c r="A125" s="26">
        <v>1120240744</v>
      </c>
      <c r="B125" s="26">
        <v>24.75</v>
      </c>
      <c r="C125" s="26">
        <v>2108.5</v>
      </c>
      <c r="D125" s="26">
        <v>85.1919191919192</v>
      </c>
      <c r="E125" s="31">
        <v>124</v>
      </c>
      <c r="F125" s="27">
        <v>8.75</v>
      </c>
      <c r="G125" s="27">
        <v>94</v>
      </c>
      <c r="H125" s="27">
        <v>119.5</v>
      </c>
      <c r="I125" s="27">
        <v>124</v>
      </c>
      <c r="J125" s="24"/>
      <c r="K125" s="27"/>
      <c r="L125" s="27">
        <v>0</v>
      </c>
    </row>
    <row r="126" s="10" customFormat="1" spans="1:12">
      <c r="A126" s="26">
        <v>1120243495</v>
      </c>
      <c r="B126" s="26">
        <v>27.75</v>
      </c>
      <c r="C126" s="26">
        <v>2373.25</v>
      </c>
      <c r="D126" s="26">
        <v>85.5225225225225</v>
      </c>
      <c r="E126" s="31">
        <v>118</v>
      </c>
      <c r="F126" s="27">
        <v>5.7</v>
      </c>
      <c r="G126" s="27">
        <v>136</v>
      </c>
      <c r="H126" s="27">
        <v>120.7</v>
      </c>
      <c r="I126" s="27">
        <v>125</v>
      </c>
      <c r="J126" s="24"/>
      <c r="K126" s="27"/>
      <c r="L126" s="27">
        <v>0</v>
      </c>
    </row>
    <row r="127" s="10" customFormat="1" spans="1:12">
      <c r="A127" s="26">
        <v>1120243478</v>
      </c>
      <c r="B127" s="26">
        <v>21.75</v>
      </c>
      <c r="C127" s="26">
        <v>1843.5</v>
      </c>
      <c r="D127" s="26">
        <v>84.7586206896552</v>
      </c>
      <c r="E127" s="31">
        <v>130</v>
      </c>
      <c r="F127" s="27">
        <v>11</v>
      </c>
      <c r="G127" s="27">
        <v>69</v>
      </c>
      <c r="H127" s="27">
        <v>120.85</v>
      </c>
      <c r="I127" s="27">
        <v>126</v>
      </c>
      <c r="J127" s="24"/>
      <c r="K127" s="27"/>
      <c r="L127" s="27">
        <v>0</v>
      </c>
    </row>
    <row r="128" s="10" customFormat="1" spans="1:12">
      <c r="A128" s="26">
        <v>1120241538</v>
      </c>
      <c r="B128" s="26">
        <v>23.75</v>
      </c>
      <c r="C128" s="26">
        <v>2004.75</v>
      </c>
      <c r="D128" s="26">
        <v>84.4105263157895</v>
      </c>
      <c r="E128" s="31">
        <v>135</v>
      </c>
      <c r="F128" s="27">
        <v>12.4</v>
      </c>
      <c r="G128" s="27">
        <v>58</v>
      </c>
      <c r="H128" s="27">
        <v>123.45</v>
      </c>
      <c r="I128" s="27">
        <v>127</v>
      </c>
      <c r="J128" s="24"/>
      <c r="K128" s="27"/>
      <c r="L128" s="27">
        <v>0</v>
      </c>
    </row>
    <row r="129" s="10" customFormat="1" spans="1:12">
      <c r="A129" s="26">
        <v>1120242992</v>
      </c>
      <c r="B129" s="26">
        <v>22.25</v>
      </c>
      <c r="C129" s="26">
        <v>1873.5</v>
      </c>
      <c r="D129" s="26">
        <v>84.2022471910112</v>
      </c>
      <c r="E129" s="31">
        <v>137</v>
      </c>
      <c r="F129" s="27">
        <v>13.5</v>
      </c>
      <c r="G129" s="27">
        <v>47</v>
      </c>
      <c r="H129" s="27">
        <v>123.5</v>
      </c>
      <c r="I129" s="27">
        <v>128</v>
      </c>
      <c r="J129" s="24"/>
      <c r="K129" s="27"/>
      <c r="L129" s="27">
        <v>0</v>
      </c>
    </row>
    <row r="130" s="10" customFormat="1" spans="1:12">
      <c r="A130" s="26">
        <v>1120241645</v>
      </c>
      <c r="B130" s="26">
        <v>23.25</v>
      </c>
      <c r="C130" s="26">
        <v>1951.75</v>
      </c>
      <c r="D130" s="26">
        <v>83.9462365591398</v>
      </c>
      <c r="E130" s="31">
        <v>143</v>
      </c>
      <c r="F130" s="27">
        <v>13.9</v>
      </c>
      <c r="G130" s="27">
        <v>41</v>
      </c>
      <c r="H130" s="27">
        <v>127.7</v>
      </c>
      <c r="I130" s="27">
        <v>129</v>
      </c>
      <c r="J130" s="24"/>
      <c r="K130" s="27"/>
      <c r="L130" s="27">
        <v>0</v>
      </c>
    </row>
    <row r="131" s="10" customFormat="1" spans="1:12">
      <c r="A131" s="26">
        <v>1120243485</v>
      </c>
      <c r="B131" s="26">
        <v>21.75</v>
      </c>
      <c r="C131" s="26">
        <v>1858.5</v>
      </c>
      <c r="D131" s="26">
        <v>85.448275862069</v>
      </c>
      <c r="E131" s="31">
        <v>121</v>
      </c>
      <c r="F131" s="27">
        <v>2.8</v>
      </c>
      <c r="G131" s="27">
        <v>171</v>
      </c>
      <c r="H131" s="27">
        <v>128.5</v>
      </c>
      <c r="I131" s="27">
        <v>130</v>
      </c>
      <c r="J131" s="24"/>
      <c r="K131" s="27"/>
      <c r="L131" s="27">
        <v>0</v>
      </c>
    </row>
    <row r="132" s="10" customFormat="1" spans="1:12">
      <c r="A132" s="26">
        <v>1120240740</v>
      </c>
      <c r="B132" s="26">
        <v>22.25</v>
      </c>
      <c r="C132" s="26">
        <v>1870.25</v>
      </c>
      <c r="D132" s="26">
        <v>84.0561797752809</v>
      </c>
      <c r="E132" s="31">
        <v>139</v>
      </c>
      <c r="F132" s="27">
        <v>11.3</v>
      </c>
      <c r="G132" s="27">
        <v>67</v>
      </c>
      <c r="H132" s="27">
        <v>128.2</v>
      </c>
      <c r="I132" s="27">
        <v>131</v>
      </c>
      <c r="J132" s="24"/>
      <c r="K132" s="27"/>
      <c r="L132" s="27">
        <v>0</v>
      </c>
    </row>
    <row r="133" s="10" customFormat="1" spans="1:12">
      <c r="A133" s="26">
        <v>1120242729</v>
      </c>
      <c r="B133" s="26">
        <v>21.75</v>
      </c>
      <c r="C133" s="26">
        <v>1841.25</v>
      </c>
      <c r="D133" s="26">
        <v>84.6551724137931</v>
      </c>
      <c r="E133" s="31">
        <v>132</v>
      </c>
      <c r="F133" s="27">
        <v>7.3</v>
      </c>
      <c r="G133" s="27">
        <v>114</v>
      </c>
      <c r="H133" s="27">
        <v>129.3</v>
      </c>
      <c r="I133" s="27">
        <v>132</v>
      </c>
      <c r="J133" s="24"/>
      <c r="K133" s="27"/>
      <c r="L133" s="27">
        <v>0</v>
      </c>
    </row>
    <row r="134" s="10" customFormat="1" spans="1:12">
      <c r="A134" s="26">
        <v>1120243515</v>
      </c>
      <c r="B134" s="26">
        <v>24.75</v>
      </c>
      <c r="C134" s="26">
        <v>2094.25</v>
      </c>
      <c r="D134" s="26">
        <v>84.6161616161616</v>
      </c>
      <c r="E134" s="31">
        <v>133</v>
      </c>
      <c r="F134" s="27">
        <v>7.6</v>
      </c>
      <c r="G134" s="27">
        <v>108</v>
      </c>
      <c r="H134" s="27">
        <v>129.25</v>
      </c>
      <c r="I134" s="27">
        <v>133</v>
      </c>
      <c r="J134" s="24"/>
      <c r="K134" s="27"/>
      <c r="L134" s="27">
        <v>0</v>
      </c>
    </row>
    <row r="135" s="10" customFormat="1" spans="1:12">
      <c r="A135" s="26">
        <v>1120242155</v>
      </c>
      <c r="B135" s="26">
        <v>12.25</v>
      </c>
      <c r="C135" s="26">
        <v>1047.5</v>
      </c>
      <c r="D135" s="26">
        <v>85.5102040816327</v>
      </c>
      <c r="E135" s="31">
        <v>120</v>
      </c>
      <c r="F135" s="27">
        <v>1.7</v>
      </c>
      <c r="G135" s="27">
        <v>186</v>
      </c>
      <c r="H135" s="27">
        <v>129.9</v>
      </c>
      <c r="I135" s="27">
        <v>134</v>
      </c>
      <c r="J135" s="24"/>
      <c r="K135" s="27"/>
      <c r="L135" s="27">
        <v>0</v>
      </c>
    </row>
    <row r="136" s="10" customFormat="1" spans="1:12">
      <c r="A136" s="26" t="s">
        <v>229</v>
      </c>
      <c r="B136" s="26">
        <v>23.75</v>
      </c>
      <c r="C136" s="26">
        <v>1964.5</v>
      </c>
      <c r="D136" s="26">
        <v>82.7157894736842</v>
      </c>
      <c r="E136" s="31">
        <v>152</v>
      </c>
      <c r="F136" s="27">
        <v>4.95</v>
      </c>
      <c r="G136" s="27">
        <v>147</v>
      </c>
      <c r="H136" s="27">
        <v>151.25</v>
      </c>
      <c r="I136" s="27">
        <v>135</v>
      </c>
      <c r="J136" s="27"/>
      <c r="K136" s="27"/>
      <c r="L136" s="27">
        <v>0</v>
      </c>
    </row>
    <row r="137" s="10" customFormat="1" spans="1:12">
      <c r="A137" s="26">
        <v>1120242775</v>
      </c>
      <c r="B137" s="26">
        <v>23.75</v>
      </c>
      <c r="C137" s="26">
        <v>2011</v>
      </c>
      <c r="D137" s="26">
        <v>84.6736842105263</v>
      </c>
      <c r="E137" s="31">
        <v>131</v>
      </c>
      <c r="F137" s="27">
        <v>6.4</v>
      </c>
      <c r="G137" s="27">
        <v>124</v>
      </c>
      <c r="H137" s="27">
        <v>129.95</v>
      </c>
      <c r="I137" s="27">
        <v>136</v>
      </c>
      <c r="J137" s="24"/>
      <c r="K137" s="27"/>
      <c r="L137" s="27">
        <v>0</v>
      </c>
    </row>
    <row r="138" s="10" customFormat="1" spans="1:12">
      <c r="A138" s="26">
        <v>1120242995</v>
      </c>
      <c r="B138" s="26">
        <v>26.75</v>
      </c>
      <c r="C138" s="26">
        <v>2276.5</v>
      </c>
      <c r="D138" s="26">
        <v>85.1028037383178</v>
      </c>
      <c r="E138" s="31">
        <v>125</v>
      </c>
      <c r="F138" s="27">
        <v>3.9</v>
      </c>
      <c r="G138" s="27">
        <v>163</v>
      </c>
      <c r="H138" s="27">
        <v>130.7</v>
      </c>
      <c r="I138" s="27">
        <v>137</v>
      </c>
      <c r="J138" s="24"/>
      <c r="K138" s="27"/>
      <c r="L138" s="27">
        <v>0</v>
      </c>
    </row>
    <row r="139" s="10" customFormat="1" spans="1:12">
      <c r="A139" s="26" t="s">
        <v>230</v>
      </c>
      <c r="B139" s="26">
        <v>21.75</v>
      </c>
      <c r="C139" s="26">
        <v>1797.25</v>
      </c>
      <c r="D139" s="26">
        <v>82.632183908046</v>
      </c>
      <c r="E139" s="31">
        <v>153</v>
      </c>
      <c r="F139" s="27">
        <v>4.8</v>
      </c>
      <c r="G139" s="27">
        <v>151</v>
      </c>
      <c r="H139" s="27">
        <v>152.7</v>
      </c>
      <c r="I139" s="27">
        <v>138</v>
      </c>
      <c r="J139" s="27"/>
      <c r="K139" s="27"/>
      <c r="L139" s="27">
        <v>0</v>
      </c>
    </row>
    <row r="140" s="10" customFormat="1" spans="1:12">
      <c r="A140" s="26">
        <v>1120243329</v>
      </c>
      <c r="B140" s="26">
        <v>26.75</v>
      </c>
      <c r="C140" s="26">
        <v>2244</v>
      </c>
      <c r="D140" s="26">
        <v>83.8878504672897</v>
      </c>
      <c r="E140" s="31">
        <v>144</v>
      </c>
      <c r="F140" s="27">
        <v>12.1</v>
      </c>
      <c r="G140" s="27">
        <v>60</v>
      </c>
      <c r="H140" s="27">
        <v>131.4</v>
      </c>
      <c r="I140" s="27">
        <v>139</v>
      </c>
      <c r="J140" s="24"/>
      <c r="K140" s="27"/>
      <c r="L140" s="27">
        <v>0</v>
      </c>
    </row>
    <row r="141" s="10" customFormat="1" spans="1:12">
      <c r="A141" s="26">
        <v>1120242473</v>
      </c>
      <c r="B141" s="26">
        <v>23.25</v>
      </c>
      <c r="C141" s="26">
        <v>1958.25</v>
      </c>
      <c r="D141" s="26">
        <v>84.2258064516129</v>
      </c>
      <c r="E141" s="31">
        <v>136</v>
      </c>
      <c r="F141" s="27">
        <v>7.7</v>
      </c>
      <c r="G141" s="27">
        <v>107</v>
      </c>
      <c r="H141" s="27">
        <v>131.65</v>
      </c>
      <c r="I141" s="27">
        <v>140</v>
      </c>
      <c r="J141" s="24"/>
      <c r="K141" s="27"/>
      <c r="L141" s="27">
        <v>0</v>
      </c>
    </row>
    <row r="142" s="10" customFormat="1" spans="1:12">
      <c r="A142" s="26">
        <v>1120241189</v>
      </c>
      <c r="B142" s="26">
        <v>26.75</v>
      </c>
      <c r="C142" s="26">
        <v>2220.5</v>
      </c>
      <c r="D142" s="26">
        <v>83.0093457943925</v>
      </c>
      <c r="E142" s="31">
        <v>151</v>
      </c>
      <c r="F142" s="27">
        <v>14.4</v>
      </c>
      <c r="G142" s="27">
        <v>39</v>
      </c>
      <c r="H142" s="27">
        <v>134.2</v>
      </c>
      <c r="I142" s="27">
        <v>141</v>
      </c>
      <c r="J142" s="24"/>
      <c r="K142" s="27"/>
      <c r="L142" s="27">
        <v>0</v>
      </c>
    </row>
    <row r="143" s="10" customFormat="1" spans="1:12">
      <c r="A143" s="26">
        <v>1120241108</v>
      </c>
      <c r="B143" s="26">
        <v>23.75</v>
      </c>
      <c r="C143" s="26">
        <v>2014.75</v>
      </c>
      <c r="D143" s="26">
        <v>84.8315789473684</v>
      </c>
      <c r="E143" s="31">
        <v>129</v>
      </c>
      <c r="F143" s="27">
        <v>3.2</v>
      </c>
      <c r="G143" s="27">
        <v>169</v>
      </c>
      <c r="H143" s="27">
        <v>135</v>
      </c>
      <c r="I143" s="27">
        <v>142</v>
      </c>
      <c r="J143" s="24"/>
      <c r="K143" s="27"/>
      <c r="L143" s="27">
        <v>0</v>
      </c>
    </row>
    <row r="144" s="10" customFormat="1" spans="1:12">
      <c r="A144" s="26">
        <v>1120241180</v>
      </c>
      <c r="B144" s="26">
        <v>21.25</v>
      </c>
      <c r="C144" s="26">
        <v>1796</v>
      </c>
      <c r="D144" s="26">
        <v>84.5176470588235</v>
      </c>
      <c r="E144" s="31">
        <v>134</v>
      </c>
      <c r="F144" s="27">
        <v>4.4</v>
      </c>
      <c r="G144" s="27">
        <v>154</v>
      </c>
      <c r="H144" s="27">
        <v>137</v>
      </c>
      <c r="I144" s="27">
        <v>143</v>
      </c>
      <c r="J144" s="24"/>
      <c r="K144" s="27"/>
      <c r="L144" s="27">
        <v>0</v>
      </c>
    </row>
    <row r="145" s="10" customFormat="1" spans="1:12">
      <c r="A145" s="26">
        <v>1120240747</v>
      </c>
      <c r="B145" s="26">
        <v>23.25</v>
      </c>
      <c r="C145" s="26">
        <v>1952.5</v>
      </c>
      <c r="D145" s="26">
        <v>83.9784946236559</v>
      </c>
      <c r="E145" s="31">
        <v>141</v>
      </c>
      <c r="F145" s="27">
        <v>5.9</v>
      </c>
      <c r="G145" s="27">
        <v>134</v>
      </c>
      <c r="H145" s="27">
        <v>139.95</v>
      </c>
      <c r="I145" s="27">
        <v>144</v>
      </c>
      <c r="J145" s="24"/>
      <c r="K145" s="27"/>
      <c r="L145" s="27">
        <v>0</v>
      </c>
    </row>
    <row r="146" s="10" customFormat="1" spans="1:12">
      <c r="A146" s="26">
        <v>1120240739</v>
      </c>
      <c r="B146" s="26">
        <v>20.75</v>
      </c>
      <c r="C146" s="26">
        <v>1728.25</v>
      </c>
      <c r="D146" s="26">
        <v>83.289156626506</v>
      </c>
      <c r="E146" s="31">
        <v>149</v>
      </c>
      <c r="F146" s="27">
        <v>9.2</v>
      </c>
      <c r="G146" s="27">
        <v>88</v>
      </c>
      <c r="H146" s="27">
        <v>139.85</v>
      </c>
      <c r="I146" s="27">
        <v>145</v>
      </c>
      <c r="J146" s="24"/>
      <c r="K146" s="27"/>
      <c r="L146" s="27">
        <v>0</v>
      </c>
    </row>
    <row r="147" s="10" customFormat="1" spans="1:12">
      <c r="A147" s="26">
        <v>1120242485</v>
      </c>
      <c r="B147" s="26">
        <v>25.75</v>
      </c>
      <c r="C147" s="26">
        <v>2111.5</v>
      </c>
      <c r="D147" s="26">
        <v>82</v>
      </c>
      <c r="E147" s="31">
        <v>158</v>
      </c>
      <c r="F147" s="27">
        <v>14.9</v>
      </c>
      <c r="G147" s="27">
        <v>37</v>
      </c>
      <c r="H147" s="27">
        <v>139.85</v>
      </c>
      <c r="I147" s="27">
        <v>146</v>
      </c>
      <c r="J147" s="24"/>
      <c r="K147" s="27"/>
      <c r="L147" s="27">
        <v>0</v>
      </c>
    </row>
    <row r="148" s="10" customFormat="1" spans="1:12">
      <c r="A148" s="26">
        <v>1120243499</v>
      </c>
      <c r="B148" s="26">
        <v>23.75</v>
      </c>
      <c r="C148" s="26">
        <v>1996.5</v>
      </c>
      <c r="D148" s="26">
        <v>84.0631578947368</v>
      </c>
      <c r="E148" s="31">
        <v>138</v>
      </c>
      <c r="F148" s="27">
        <v>2.8</v>
      </c>
      <c r="G148" s="27">
        <v>171</v>
      </c>
      <c r="H148" s="27">
        <v>142.95</v>
      </c>
      <c r="I148" s="27">
        <v>147</v>
      </c>
      <c r="J148" s="24"/>
      <c r="K148" s="27"/>
      <c r="L148" s="27">
        <v>0</v>
      </c>
    </row>
    <row r="149" s="10" customFormat="1" spans="1:12">
      <c r="A149" s="26">
        <v>1120240699</v>
      </c>
      <c r="B149" s="26">
        <v>19.25</v>
      </c>
      <c r="C149" s="26">
        <v>1617</v>
      </c>
      <c r="D149" s="26">
        <v>84</v>
      </c>
      <c r="E149" s="31">
        <v>140</v>
      </c>
      <c r="F149" s="27">
        <v>3.4</v>
      </c>
      <c r="G149" s="27">
        <v>166</v>
      </c>
      <c r="H149" s="27">
        <v>143.9</v>
      </c>
      <c r="I149" s="27">
        <v>148</v>
      </c>
      <c r="J149" s="24"/>
      <c r="K149" s="27"/>
      <c r="L149" s="27">
        <v>0</v>
      </c>
    </row>
    <row r="150" s="10" customFormat="1" spans="1:12">
      <c r="A150" s="26">
        <v>1120242719</v>
      </c>
      <c r="B150" s="26">
        <v>21.25</v>
      </c>
      <c r="C150" s="26">
        <v>1784</v>
      </c>
      <c r="D150" s="26">
        <v>83.9529411764706</v>
      </c>
      <c r="E150" s="31">
        <v>142</v>
      </c>
      <c r="F150" s="27">
        <v>3.9</v>
      </c>
      <c r="G150" s="27">
        <v>163</v>
      </c>
      <c r="H150" s="27">
        <v>145.15</v>
      </c>
      <c r="I150" s="27">
        <v>149</v>
      </c>
      <c r="J150" s="24"/>
      <c r="K150" s="27"/>
      <c r="L150" s="27">
        <v>0</v>
      </c>
    </row>
    <row r="151" s="10" customFormat="1" spans="1:12">
      <c r="A151" s="26">
        <v>1120243504</v>
      </c>
      <c r="B151" s="26">
        <v>23.25</v>
      </c>
      <c r="C151" s="26">
        <v>1891.5</v>
      </c>
      <c r="D151" s="26">
        <v>81.3548387096774</v>
      </c>
      <c r="E151" s="31">
        <v>161</v>
      </c>
      <c r="F151" s="27">
        <v>11.5</v>
      </c>
      <c r="G151" s="27">
        <v>64</v>
      </c>
      <c r="H151" s="27">
        <v>146.45</v>
      </c>
      <c r="I151" s="27">
        <v>150</v>
      </c>
      <c r="J151" s="24"/>
      <c r="K151" s="27"/>
      <c r="L151" s="27">
        <v>0</v>
      </c>
    </row>
    <row r="152" s="10" customFormat="1" spans="1:12">
      <c r="A152" s="26">
        <v>1120241773</v>
      </c>
      <c r="B152" s="26">
        <v>21.75</v>
      </c>
      <c r="C152" s="26">
        <v>1807.75</v>
      </c>
      <c r="D152" s="26">
        <v>83.1149425287356</v>
      </c>
      <c r="E152" s="31">
        <v>150</v>
      </c>
      <c r="F152" s="27">
        <v>6.2</v>
      </c>
      <c r="G152" s="27">
        <v>130</v>
      </c>
      <c r="H152" s="27">
        <v>147</v>
      </c>
      <c r="I152" s="27">
        <v>151</v>
      </c>
      <c r="J152" s="24"/>
      <c r="K152" s="27"/>
      <c r="L152" s="27">
        <v>0</v>
      </c>
    </row>
    <row r="153" s="10" customFormat="1" spans="1:12">
      <c r="A153" s="26">
        <v>1120242469</v>
      </c>
      <c r="B153" s="26">
        <v>23</v>
      </c>
      <c r="C153" s="26">
        <v>1919.5</v>
      </c>
      <c r="D153" s="26">
        <v>83.4565217391304</v>
      </c>
      <c r="E153" s="31">
        <v>147</v>
      </c>
      <c r="F153" s="27">
        <v>4.8</v>
      </c>
      <c r="G153" s="27">
        <v>151</v>
      </c>
      <c r="H153" s="27">
        <v>147.6</v>
      </c>
      <c r="I153" s="27">
        <v>152</v>
      </c>
      <c r="J153" s="24"/>
      <c r="K153" s="27"/>
      <c r="L153" s="27">
        <v>0</v>
      </c>
    </row>
    <row r="154" s="10" customFormat="1" spans="1:12">
      <c r="A154" s="26">
        <v>1120241769</v>
      </c>
      <c r="B154" s="26">
        <v>23.75</v>
      </c>
      <c r="C154" s="26">
        <v>1948.25</v>
      </c>
      <c r="D154" s="26">
        <v>82.0315789473684</v>
      </c>
      <c r="E154" s="31">
        <v>157</v>
      </c>
      <c r="F154" s="27">
        <v>8.8</v>
      </c>
      <c r="G154" s="27">
        <v>93</v>
      </c>
      <c r="H154" s="27">
        <v>147.4</v>
      </c>
      <c r="I154" s="27">
        <v>153</v>
      </c>
      <c r="J154" s="24"/>
      <c r="K154" s="27"/>
      <c r="L154" s="27">
        <v>0</v>
      </c>
    </row>
    <row r="155" s="10" customFormat="1" spans="1:12">
      <c r="A155" s="26">
        <v>1120243673</v>
      </c>
      <c r="B155" s="26">
        <v>19.25</v>
      </c>
      <c r="C155" s="26">
        <v>1545.25</v>
      </c>
      <c r="D155" s="26">
        <v>80.2727272727273</v>
      </c>
      <c r="E155" s="31">
        <v>165</v>
      </c>
      <c r="F155" s="27">
        <v>13.2</v>
      </c>
      <c r="G155" s="27">
        <v>51</v>
      </c>
      <c r="H155" s="27">
        <v>147.9</v>
      </c>
      <c r="I155" s="27">
        <v>154</v>
      </c>
      <c r="J155" s="24"/>
      <c r="K155" s="27"/>
      <c r="L155" s="27">
        <v>0</v>
      </c>
    </row>
    <row r="156" s="10" customFormat="1" spans="1:12">
      <c r="A156" s="26">
        <v>1120243484</v>
      </c>
      <c r="B156" s="26">
        <v>27.25</v>
      </c>
      <c r="C156" s="26">
        <v>2280</v>
      </c>
      <c r="D156" s="26">
        <v>83.6697247706422</v>
      </c>
      <c r="E156" s="31">
        <v>146</v>
      </c>
      <c r="F156" s="27">
        <v>2.7</v>
      </c>
      <c r="G156" s="27">
        <v>173</v>
      </c>
      <c r="H156" s="27">
        <v>150.05</v>
      </c>
      <c r="I156" s="27">
        <v>155</v>
      </c>
      <c r="J156" s="24"/>
      <c r="K156" s="27"/>
      <c r="L156" s="27">
        <v>0</v>
      </c>
    </row>
    <row r="157" s="10" customFormat="1" spans="1:12">
      <c r="A157" s="26">
        <v>1120243505</v>
      </c>
      <c r="B157" s="26">
        <v>26.75</v>
      </c>
      <c r="C157" s="26">
        <v>2241.5</v>
      </c>
      <c r="D157" s="26">
        <v>83.7943925233645</v>
      </c>
      <c r="E157" s="31">
        <v>145</v>
      </c>
      <c r="F157" s="27">
        <v>2</v>
      </c>
      <c r="G157" s="27">
        <v>182</v>
      </c>
      <c r="H157" s="27">
        <v>150.55</v>
      </c>
      <c r="I157" s="27">
        <v>156</v>
      </c>
      <c r="J157" s="24"/>
      <c r="K157" s="27"/>
      <c r="L157" s="27">
        <v>0</v>
      </c>
    </row>
    <row r="158" s="10" customFormat="1" spans="1:12">
      <c r="A158" s="26">
        <v>1120242466</v>
      </c>
      <c r="B158" s="26">
        <v>22.75</v>
      </c>
      <c r="C158" s="26">
        <v>1790.25</v>
      </c>
      <c r="D158" s="26">
        <v>78.6923076923077</v>
      </c>
      <c r="E158" s="31">
        <v>171</v>
      </c>
      <c r="F158" s="27">
        <v>15.3</v>
      </c>
      <c r="G158" s="27">
        <v>33</v>
      </c>
      <c r="H158" s="27">
        <v>150.3</v>
      </c>
      <c r="I158" s="27">
        <v>157</v>
      </c>
      <c r="J158" s="24"/>
      <c r="K158" s="27"/>
      <c r="L158" s="27">
        <v>0</v>
      </c>
    </row>
    <row r="159" s="10" customFormat="1" spans="1:12">
      <c r="A159" s="26">
        <v>1120242474</v>
      </c>
      <c r="B159" s="26">
        <v>23.25</v>
      </c>
      <c r="C159" s="26">
        <v>1896</v>
      </c>
      <c r="D159" s="26">
        <v>81.5483870967742</v>
      </c>
      <c r="E159" s="31">
        <v>160</v>
      </c>
      <c r="F159" s="27">
        <v>8.7</v>
      </c>
      <c r="G159" s="27">
        <v>96</v>
      </c>
      <c r="H159" s="27">
        <v>150.4</v>
      </c>
      <c r="I159" s="27">
        <v>158</v>
      </c>
      <c r="J159" s="24"/>
      <c r="K159" s="27"/>
      <c r="L159" s="27">
        <v>0</v>
      </c>
    </row>
    <row r="160" s="10" customFormat="1" spans="1:12">
      <c r="A160" s="26">
        <v>1120242964</v>
      </c>
      <c r="B160" s="26">
        <v>27.75</v>
      </c>
      <c r="C160" s="26">
        <v>2282.5</v>
      </c>
      <c r="D160" s="26">
        <v>82.2522522522522</v>
      </c>
      <c r="E160" s="31">
        <v>154</v>
      </c>
      <c r="F160" s="27">
        <v>6.1</v>
      </c>
      <c r="G160" s="27">
        <v>132</v>
      </c>
      <c r="H160" s="27">
        <v>150.7</v>
      </c>
      <c r="I160" s="27">
        <v>159</v>
      </c>
      <c r="J160" s="24"/>
      <c r="K160" s="27"/>
      <c r="L160" s="27">
        <v>0</v>
      </c>
    </row>
    <row r="161" s="10" customFormat="1" spans="1:12">
      <c r="A161" s="26">
        <v>1120243002</v>
      </c>
      <c r="B161" s="26">
        <v>25.25</v>
      </c>
      <c r="C161" s="26">
        <v>2103.75</v>
      </c>
      <c r="D161" s="26">
        <v>83.3168316831683</v>
      </c>
      <c r="E161" s="31">
        <v>148</v>
      </c>
      <c r="F161" s="27">
        <v>2.5</v>
      </c>
      <c r="G161" s="27">
        <v>176</v>
      </c>
      <c r="H161" s="27">
        <v>152.2</v>
      </c>
      <c r="I161" s="27">
        <v>160</v>
      </c>
      <c r="J161" s="24"/>
      <c r="K161" s="27"/>
      <c r="L161" s="27">
        <v>0</v>
      </c>
    </row>
    <row r="162" s="10" customFormat="1" spans="1:12">
      <c r="A162" s="26">
        <v>1120243487</v>
      </c>
      <c r="B162" s="26">
        <v>25.25</v>
      </c>
      <c r="C162" s="26">
        <v>2009.75</v>
      </c>
      <c r="D162" s="26">
        <v>79.5940594059406</v>
      </c>
      <c r="E162" s="31">
        <v>166</v>
      </c>
      <c r="F162" s="27">
        <v>10.1</v>
      </c>
      <c r="G162" s="27">
        <v>75</v>
      </c>
      <c r="H162" s="27">
        <v>152.35</v>
      </c>
      <c r="I162" s="27">
        <v>161</v>
      </c>
      <c r="J162" s="24"/>
      <c r="K162" s="27"/>
      <c r="L162" s="27">
        <v>1</v>
      </c>
    </row>
    <row r="163" s="10" customFormat="1" spans="1:12">
      <c r="A163" s="26">
        <v>1120243668</v>
      </c>
      <c r="B163" s="26">
        <v>19.75</v>
      </c>
      <c r="C163" s="26">
        <v>1620.75</v>
      </c>
      <c r="D163" s="26">
        <v>82.0632911392405</v>
      </c>
      <c r="E163" s="31">
        <v>156</v>
      </c>
      <c r="F163" s="27">
        <v>4.9</v>
      </c>
      <c r="G163" s="27">
        <v>148</v>
      </c>
      <c r="H163" s="27">
        <v>154.8</v>
      </c>
      <c r="I163" s="27">
        <v>162</v>
      </c>
      <c r="J163" s="24"/>
      <c r="K163" s="27"/>
      <c r="L163" s="27">
        <v>0</v>
      </c>
    </row>
    <row r="164" s="10" customFormat="1" spans="1:12">
      <c r="A164" s="26">
        <v>1120241766</v>
      </c>
      <c r="B164" s="26">
        <v>24.25</v>
      </c>
      <c r="C164" s="26">
        <v>1972</v>
      </c>
      <c r="D164" s="26">
        <v>81.319587628866</v>
      </c>
      <c r="E164" s="31">
        <v>162</v>
      </c>
      <c r="F164" s="27">
        <v>6.9</v>
      </c>
      <c r="G164" s="27">
        <v>118</v>
      </c>
      <c r="H164" s="27">
        <v>155.4</v>
      </c>
      <c r="I164" s="27">
        <v>163</v>
      </c>
      <c r="J164" s="24"/>
      <c r="K164" s="27"/>
      <c r="L164" s="27">
        <v>0</v>
      </c>
    </row>
    <row r="165" s="10" customFormat="1" spans="1:12">
      <c r="A165" s="26">
        <v>1120242481</v>
      </c>
      <c r="B165" s="26">
        <v>12.25</v>
      </c>
      <c r="C165" s="26">
        <v>1006.5</v>
      </c>
      <c r="D165" s="26">
        <v>82.1632653061225</v>
      </c>
      <c r="E165" s="31">
        <v>155</v>
      </c>
      <c r="F165" s="27">
        <v>3.3</v>
      </c>
      <c r="G165" s="27">
        <v>168</v>
      </c>
      <c r="H165" s="27">
        <v>156.95</v>
      </c>
      <c r="I165" s="27">
        <v>164</v>
      </c>
      <c r="J165" s="24"/>
      <c r="K165" s="27"/>
      <c r="L165" s="27">
        <v>0</v>
      </c>
    </row>
    <row r="166" s="10" customFormat="1" spans="1:12">
      <c r="A166" s="26">
        <v>1120241176</v>
      </c>
      <c r="B166" s="26">
        <v>23.25</v>
      </c>
      <c r="C166" s="26">
        <v>1807</v>
      </c>
      <c r="D166" s="26">
        <v>77.7204301075269</v>
      </c>
      <c r="E166" s="31">
        <v>176</v>
      </c>
      <c r="F166" s="27">
        <v>13.7</v>
      </c>
      <c r="G166" s="27">
        <v>45</v>
      </c>
      <c r="H166" s="27">
        <v>156.35</v>
      </c>
      <c r="I166" s="27">
        <v>165</v>
      </c>
      <c r="J166" s="24"/>
      <c r="K166" s="27"/>
      <c r="L166" s="27">
        <v>1</v>
      </c>
    </row>
    <row r="167" s="10" customFormat="1" spans="1:12">
      <c r="A167" s="26">
        <v>1120242516</v>
      </c>
      <c r="B167" s="26">
        <v>19.25</v>
      </c>
      <c r="C167" s="26">
        <v>1553</v>
      </c>
      <c r="D167" s="26">
        <v>80.6753246753247</v>
      </c>
      <c r="E167" s="31">
        <v>163</v>
      </c>
      <c r="F167" s="27">
        <v>6.6</v>
      </c>
      <c r="G167" s="27">
        <v>123</v>
      </c>
      <c r="H167" s="27">
        <v>157</v>
      </c>
      <c r="I167" s="27">
        <v>166</v>
      </c>
      <c r="J167" s="24"/>
      <c r="K167" s="27"/>
      <c r="L167" s="27">
        <v>0</v>
      </c>
    </row>
    <row r="168" s="10" customFormat="1" spans="1:12">
      <c r="A168" s="26">
        <v>1120243184</v>
      </c>
      <c r="B168" s="26">
        <v>21.25</v>
      </c>
      <c r="C168" s="26">
        <v>1737.5</v>
      </c>
      <c r="D168" s="26">
        <v>81.7647058823529</v>
      </c>
      <c r="E168" s="31">
        <v>159</v>
      </c>
      <c r="F168" s="27">
        <v>3.9</v>
      </c>
      <c r="G168" s="27">
        <v>163</v>
      </c>
      <c r="H168" s="27">
        <v>159.6</v>
      </c>
      <c r="I168" s="27">
        <v>167</v>
      </c>
      <c r="J168" s="24"/>
      <c r="K168" s="27"/>
      <c r="L168" s="27">
        <v>0</v>
      </c>
    </row>
    <row r="169" s="10" customFormat="1" spans="1:12">
      <c r="A169" s="26">
        <v>1120243725</v>
      </c>
      <c r="B169" s="26">
        <v>25.25</v>
      </c>
      <c r="C169" s="26">
        <v>2036.25</v>
      </c>
      <c r="D169" s="26">
        <v>80.6435643564356</v>
      </c>
      <c r="E169" s="31">
        <v>164</v>
      </c>
      <c r="F169" s="27">
        <v>5.5</v>
      </c>
      <c r="G169" s="27">
        <v>140</v>
      </c>
      <c r="H169" s="27">
        <v>160.4</v>
      </c>
      <c r="I169" s="27">
        <v>168</v>
      </c>
      <c r="J169" s="24"/>
      <c r="K169" s="27"/>
      <c r="L169" s="27">
        <v>0</v>
      </c>
    </row>
    <row r="170" s="10" customFormat="1" spans="1:12">
      <c r="A170" s="26">
        <v>1120242326</v>
      </c>
      <c r="B170" s="26">
        <v>26.75</v>
      </c>
      <c r="C170" s="26">
        <v>2089.5</v>
      </c>
      <c r="D170" s="26">
        <v>78.1121495327103</v>
      </c>
      <c r="E170" s="31">
        <v>174</v>
      </c>
      <c r="F170" s="27">
        <v>9.2</v>
      </c>
      <c r="G170" s="27">
        <v>88</v>
      </c>
      <c r="H170" s="27">
        <v>161.1</v>
      </c>
      <c r="I170" s="27">
        <v>169</v>
      </c>
      <c r="J170" s="24"/>
      <c r="K170" s="27"/>
      <c r="L170" s="27">
        <v>0</v>
      </c>
    </row>
    <row r="171" s="10" customFormat="1" spans="1:12">
      <c r="A171" s="26">
        <v>1120241527</v>
      </c>
      <c r="B171" s="26">
        <v>24.75</v>
      </c>
      <c r="C171" s="26">
        <v>1968.25</v>
      </c>
      <c r="D171" s="26">
        <v>79.5252525252525</v>
      </c>
      <c r="E171" s="31">
        <v>168</v>
      </c>
      <c r="F171" s="27">
        <v>5.65</v>
      </c>
      <c r="G171" s="27">
        <v>137</v>
      </c>
      <c r="H171" s="27">
        <v>163.35</v>
      </c>
      <c r="I171" s="27">
        <v>170</v>
      </c>
      <c r="J171" s="24"/>
      <c r="K171" s="27"/>
      <c r="L171" s="27">
        <v>0</v>
      </c>
    </row>
    <row r="172" s="10" customFormat="1" spans="1:12">
      <c r="A172" s="26">
        <v>1120243516</v>
      </c>
      <c r="B172" s="26">
        <v>23.25</v>
      </c>
      <c r="C172" s="26">
        <v>1849.75</v>
      </c>
      <c r="D172" s="26">
        <v>79.5591397849462</v>
      </c>
      <c r="E172" s="31">
        <v>167</v>
      </c>
      <c r="F172" s="27">
        <v>5.25</v>
      </c>
      <c r="G172" s="27">
        <v>144</v>
      </c>
      <c r="H172" s="27">
        <v>163.55</v>
      </c>
      <c r="I172" s="27">
        <v>171</v>
      </c>
      <c r="J172" s="24"/>
      <c r="K172" s="27"/>
      <c r="L172" s="27">
        <v>0</v>
      </c>
    </row>
    <row r="173" s="10" customFormat="1" spans="1:12">
      <c r="A173" s="26">
        <v>1120242769</v>
      </c>
      <c r="B173" s="26">
        <v>25.75</v>
      </c>
      <c r="C173" s="26">
        <v>2028.25</v>
      </c>
      <c r="D173" s="26">
        <v>78.7669902912621</v>
      </c>
      <c r="E173" s="31">
        <v>170</v>
      </c>
      <c r="F173" s="27">
        <v>4.3</v>
      </c>
      <c r="G173" s="27">
        <v>155</v>
      </c>
      <c r="H173" s="27">
        <v>167.75</v>
      </c>
      <c r="I173" s="27">
        <v>172</v>
      </c>
      <c r="J173" s="24"/>
      <c r="K173" s="27"/>
      <c r="L173" s="27">
        <v>0</v>
      </c>
    </row>
    <row r="174" s="10" customFormat="1" spans="1:12">
      <c r="A174" s="33">
        <v>1120242766</v>
      </c>
      <c r="B174" s="33">
        <v>22.25</v>
      </c>
      <c r="C174" s="33">
        <v>1740.5</v>
      </c>
      <c r="D174" s="33">
        <v>78.2247191011236</v>
      </c>
      <c r="E174" s="31">
        <v>173</v>
      </c>
      <c r="F174" s="27">
        <v>5.05</v>
      </c>
      <c r="G174" s="27">
        <v>146</v>
      </c>
      <c r="H174" s="27">
        <v>168.95</v>
      </c>
      <c r="I174" s="27">
        <v>173</v>
      </c>
      <c r="J174" s="24"/>
      <c r="K174" s="27"/>
      <c r="L174" s="27">
        <v>1</v>
      </c>
    </row>
    <row r="175" s="10" customFormat="1" spans="1:12">
      <c r="A175" s="26">
        <v>1120241543</v>
      </c>
      <c r="B175" s="26">
        <v>19.25</v>
      </c>
      <c r="C175" s="26">
        <v>1519</v>
      </c>
      <c r="D175" s="26">
        <v>78.9090909090909</v>
      </c>
      <c r="E175" s="31">
        <v>169</v>
      </c>
      <c r="F175" s="27">
        <v>2.7</v>
      </c>
      <c r="G175" s="27">
        <v>173</v>
      </c>
      <c r="H175" s="27">
        <v>169.6</v>
      </c>
      <c r="I175" s="27">
        <v>174</v>
      </c>
      <c r="J175" s="24"/>
      <c r="K175" s="27"/>
      <c r="L175" s="27">
        <v>1</v>
      </c>
    </row>
    <row r="176" s="10" customFormat="1" spans="1:12">
      <c r="A176" s="26">
        <v>1120242328</v>
      </c>
      <c r="B176" s="26">
        <v>23.75</v>
      </c>
      <c r="C176" s="26">
        <v>1796.25</v>
      </c>
      <c r="D176" s="26">
        <v>75.6315789473684</v>
      </c>
      <c r="E176" s="31">
        <v>183</v>
      </c>
      <c r="F176" s="27">
        <v>8.75</v>
      </c>
      <c r="G176" s="27">
        <v>94</v>
      </c>
      <c r="H176" s="27">
        <v>169.65</v>
      </c>
      <c r="I176" s="27">
        <v>175</v>
      </c>
      <c r="J176" s="24"/>
      <c r="K176" s="27"/>
      <c r="L176" s="27">
        <v>1</v>
      </c>
    </row>
    <row r="177" s="10" customFormat="1" spans="1:12">
      <c r="A177" s="26">
        <v>1120243506</v>
      </c>
      <c r="B177" s="26">
        <v>23.25</v>
      </c>
      <c r="C177" s="26">
        <v>1808.25</v>
      </c>
      <c r="D177" s="26">
        <v>77.7741935483871</v>
      </c>
      <c r="E177" s="31">
        <v>175</v>
      </c>
      <c r="F177" s="27">
        <v>4.1</v>
      </c>
      <c r="G177" s="27">
        <v>160</v>
      </c>
      <c r="H177" s="27">
        <v>172.75</v>
      </c>
      <c r="I177" s="27">
        <v>176</v>
      </c>
      <c r="J177" s="24"/>
      <c r="K177" s="27"/>
      <c r="L177" s="27">
        <v>1</v>
      </c>
    </row>
    <row r="178" s="10" customFormat="1" spans="1:12">
      <c r="A178" s="26">
        <v>1120242232</v>
      </c>
      <c r="B178" s="26">
        <v>26.75</v>
      </c>
      <c r="C178" s="26">
        <v>2102.5</v>
      </c>
      <c r="D178" s="26">
        <v>78.5981308411215</v>
      </c>
      <c r="E178" s="31">
        <v>172</v>
      </c>
      <c r="F178" s="27">
        <v>1.9</v>
      </c>
      <c r="G178" s="27">
        <v>183</v>
      </c>
      <c r="H178" s="27">
        <v>173.65</v>
      </c>
      <c r="I178" s="27">
        <v>177</v>
      </c>
      <c r="J178" s="24"/>
      <c r="K178" s="27"/>
      <c r="L178" s="27">
        <v>0</v>
      </c>
    </row>
    <row r="179" s="10" customFormat="1" spans="1:12">
      <c r="A179" s="26">
        <v>1120243667</v>
      </c>
      <c r="B179" s="26">
        <v>23.75</v>
      </c>
      <c r="C179" s="26">
        <v>1809.5</v>
      </c>
      <c r="D179" s="26">
        <v>76.1894736842105</v>
      </c>
      <c r="E179" s="31">
        <v>181</v>
      </c>
      <c r="F179" s="27">
        <v>4.25</v>
      </c>
      <c r="G179" s="27">
        <v>156</v>
      </c>
      <c r="H179" s="27">
        <v>177.25</v>
      </c>
      <c r="I179" s="27">
        <v>178</v>
      </c>
      <c r="J179" s="24"/>
      <c r="K179" s="27"/>
      <c r="L179" s="27">
        <v>1</v>
      </c>
    </row>
    <row r="180" s="10" customFormat="1" spans="1:12">
      <c r="A180" s="26">
        <v>1120240746</v>
      </c>
      <c r="B180" s="26">
        <v>24.25</v>
      </c>
      <c r="C180" s="26">
        <v>1849</v>
      </c>
      <c r="D180" s="26">
        <v>76.2474226804124</v>
      </c>
      <c r="E180" s="31">
        <v>180</v>
      </c>
      <c r="F180" s="27">
        <v>4</v>
      </c>
      <c r="G180" s="27">
        <v>162</v>
      </c>
      <c r="H180" s="27">
        <v>177.3</v>
      </c>
      <c r="I180" s="27">
        <v>179</v>
      </c>
      <c r="J180" s="24"/>
      <c r="K180" s="27"/>
      <c r="L180" s="27">
        <v>0</v>
      </c>
    </row>
    <row r="181" s="10" customFormat="1" spans="1:12">
      <c r="A181" s="26">
        <v>1120242507</v>
      </c>
      <c r="B181" s="26">
        <v>24.75</v>
      </c>
      <c r="C181" s="26">
        <v>1913</v>
      </c>
      <c r="D181" s="26">
        <v>77.2929292929293</v>
      </c>
      <c r="E181" s="31">
        <v>178</v>
      </c>
      <c r="F181" s="27">
        <v>2.3</v>
      </c>
      <c r="G181" s="27">
        <v>177</v>
      </c>
      <c r="H181" s="27">
        <v>177.85</v>
      </c>
      <c r="I181" s="27">
        <v>180</v>
      </c>
      <c r="J181" s="24"/>
      <c r="K181" s="27"/>
      <c r="L181" s="27">
        <v>0</v>
      </c>
    </row>
    <row r="182" s="10" customFormat="1" spans="1:12">
      <c r="A182" s="26">
        <v>1120241103</v>
      </c>
      <c r="B182" s="26">
        <v>21.75</v>
      </c>
      <c r="C182" s="26">
        <v>1681.5</v>
      </c>
      <c r="D182" s="26">
        <v>77.3103448275862</v>
      </c>
      <c r="E182" s="31">
        <v>177</v>
      </c>
      <c r="F182" s="27">
        <v>1.8</v>
      </c>
      <c r="G182" s="27">
        <v>184</v>
      </c>
      <c r="H182" s="27">
        <v>178.05</v>
      </c>
      <c r="I182" s="27">
        <v>181</v>
      </c>
      <c r="J182" s="24"/>
      <c r="K182" s="27"/>
      <c r="L182" s="27">
        <v>1</v>
      </c>
    </row>
    <row r="183" s="10" customFormat="1" spans="1:12">
      <c r="A183" s="26">
        <v>1120242327</v>
      </c>
      <c r="B183" s="26">
        <v>21.75</v>
      </c>
      <c r="C183" s="26">
        <v>1674.5</v>
      </c>
      <c r="D183" s="26">
        <v>76.9885057471264</v>
      </c>
      <c r="E183" s="31">
        <v>179</v>
      </c>
      <c r="F183" s="27">
        <v>2.6</v>
      </c>
      <c r="G183" s="27">
        <v>175</v>
      </c>
      <c r="H183" s="27">
        <v>178.4</v>
      </c>
      <c r="I183" s="27">
        <v>182</v>
      </c>
      <c r="J183" s="24"/>
      <c r="K183" s="27"/>
      <c r="L183" s="27">
        <v>1</v>
      </c>
    </row>
    <row r="184" s="10" customFormat="1" spans="1:12">
      <c r="A184" s="26">
        <v>1120242988</v>
      </c>
      <c r="B184" s="26">
        <v>21.75</v>
      </c>
      <c r="C184" s="26">
        <v>1608.75</v>
      </c>
      <c r="D184" s="26">
        <v>73.9655172413793</v>
      </c>
      <c r="E184" s="31">
        <v>184</v>
      </c>
      <c r="F184" s="27">
        <v>5.1</v>
      </c>
      <c r="G184" s="27">
        <v>145</v>
      </c>
      <c r="H184" s="27">
        <v>178.15</v>
      </c>
      <c r="I184" s="27">
        <v>183</v>
      </c>
      <c r="J184" s="24"/>
      <c r="K184" s="27"/>
      <c r="L184" s="27">
        <v>0</v>
      </c>
    </row>
    <row r="185" spans="1:12">
      <c r="A185" s="26">
        <v>1120243760</v>
      </c>
      <c r="B185" s="26">
        <v>21.25</v>
      </c>
      <c r="C185" s="26">
        <v>1607.5</v>
      </c>
      <c r="D185" s="26">
        <v>75.6470588235294</v>
      </c>
      <c r="E185" s="31">
        <v>182</v>
      </c>
      <c r="F185" s="27">
        <v>1.8</v>
      </c>
      <c r="G185" s="27">
        <v>184</v>
      </c>
      <c r="H185" s="27">
        <v>182.3</v>
      </c>
      <c r="I185" s="27">
        <v>184</v>
      </c>
      <c r="J185" s="24"/>
      <c r="K185" s="27"/>
      <c r="L185" s="27">
        <v>0</v>
      </c>
    </row>
    <row r="186" spans="1:12">
      <c r="A186" s="26">
        <v>1120242235</v>
      </c>
      <c r="B186" s="26">
        <v>21.75</v>
      </c>
      <c r="C186" s="26">
        <v>1584.25</v>
      </c>
      <c r="D186" s="26">
        <v>72.8390804597701</v>
      </c>
      <c r="E186" s="31">
        <v>185</v>
      </c>
      <c r="F186" s="27">
        <v>3.35</v>
      </c>
      <c r="G186" s="27">
        <v>167</v>
      </c>
      <c r="H186" s="27">
        <v>182.3</v>
      </c>
      <c r="I186" s="27">
        <v>185</v>
      </c>
      <c r="J186" s="24"/>
      <c r="K186" s="27"/>
      <c r="L186" s="27">
        <v>1</v>
      </c>
    </row>
    <row r="187" spans="1:12">
      <c r="A187" s="26">
        <v>1120242329</v>
      </c>
      <c r="B187" s="26">
        <v>23.25</v>
      </c>
      <c r="C187" s="26">
        <v>1676</v>
      </c>
      <c r="D187" s="26">
        <v>72.0860215053764</v>
      </c>
      <c r="E187" s="31">
        <v>186</v>
      </c>
      <c r="F187" s="27">
        <v>2.2</v>
      </c>
      <c r="G187" s="27">
        <v>180</v>
      </c>
      <c r="H187" s="27">
        <v>185.1</v>
      </c>
      <c r="I187" s="27">
        <v>186</v>
      </c>
      <c r="J187" s="24"/>
      <c r="K187" s="27"/>
      <c r="L187" s="27">
        <v>1</v>
      </c>
    </row>
  </sheetData>
  <sortState ref="A2:M187">
    <sortCondition ref="H2"/>
  </sortState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zoomScale="79" zoomScaleNormal="79" workbookViewId="0">
      <selection activeCell="B1" sqref="B$1:B$1048576"/>
    </sheetView>
  </sheetViews>
  <sheetFormatPr defaultColWidth="8.71818181818182" defaultRowHeight="14"/>
  <cols>
    <col min="1" max="1" width="11.7181818181818" customWidth="1"/>
    <col min="4" max="4" width="12.8181818181818" customWidth="1"/>
    <col min="6" max="6" width="9.56363636363636" customWidth="1"/>
    <col min="7" max="7" width="14.3363636363636" customWidth="1"/>
    <col min="8" max="8" width="9.95454545454546" customWidth="1"/>
    <col min="9" max="9" width="17.5181818181818" customWidth="1"/>
    <col min="10" max="10" width="16.8" customWidth="1"/>
    <col min="11" max="11" width="21.6909090909091" customWidth="1"/>
    <col min="12" max="12" width="13.8818181818182" customWidth="1"/>
  </cols>
  <sheetData>
    <row r="1" s="9" customFormat="1" spans="1:1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</row>
    <row r="2" s="10" customFormat="1" ht="15" spans="1:12">
      <c r="A2" s="26">
        <v>1120241997</v>
      </c>
      <c r="B2" s="26">
        <v>28.75</v>
      </c>
      <c r="C2" s="26">
        <v>2720</v>
      </c>
      <c r="D2" s="31">
        <f t="shared" ref="D2:D34" si="0">C2/B2</f>
        <v>94.6086956521739</v>
      </c>
      <c r="E2" s="32">
        <v>1</v>
      </c>
      <c r="F2" s="27">
        <v>31.4</v>
      </c>
      <c r="G2" s="27">
        <v>2</v>
      </c>
      <c r="H2" s="27">
        <f t="shared" ref="H2:H34" si="1">E2*0.85+G2*0.15</f>
        <v>1.15</v>
      </c>
      <c r="I2" s="27">
        <v>1</v>
      </c>
      <c r="J2" s="18" t="s">
        <v>13</v>
      </c>
      <c r="K2" s="27"/>
      <c r="L2" s="27">
        <v>0</v>
      </c>
    </row>
    <row r="3" s="10" customFormat="1" ht="15" spans="1:12">
      <c r="A3" s="26">
        <v>1120242724</v>
      </c>
      <c r="B3" s="26">
        <v>25.75</v>
      </c>
      <c r="C3" s="26">
        <v>2422.5</v>
      </c>
      <c r="D3" s="31">
        <f t="shared" si="0"/>
        <v>94.0776699029126</v>
      </c>
      <c r="E3" s="32">
        <v>2</v>
      </c>
      <c r="F3" s="27">
        <v>30.2</v>
      </c>
      <c r="G3" s="27">
        <v>4</v>
      </c>
      <c r="H3" s="27">
        <f t="shared" si="1"/>
        <v>2.3</v>
      </c>
      <c r="I3" s="27">
        <v>2</v>
      </c>
      <c r="J3" s="18" t="s">
        <v>13</v>
      </c>
      <c r="K3" s="27"/>
      <c r="L3" s="27">
        <v>0</v>
      </c>
    </row>
    <row r="4" s="10" customFormat="1" ht="15.5" spans="1:12">
      <c r="A4" s="26">
        <v>1120243336</v>
      </c>
      <c r="B4" s="26">
        <v>26.25</v>
      </c>
      <c r="C4" s="26">
        <v>2433.25</v>
      </c>
      <c r="D4" s="31">
        <f t="shared" si="0"/>
        <v>92.6952380952381</v>
      </c>
      <c r="E4" s="32">
        <v>3</v>
      </c>
      <c r="F4" s="27">
        <v>32.4</v>
      </c>
      <c r="G4" s="27">
        <v>1</v>
      </c>
      <c r="H4" s="27">
        <f t="shared" si="1"/>
        <v>2.7</v>
      </c>
      <c r="I4" s="27">
        <v>3</v>
      </c>
      <c r="J4" s="20" t="s">
        <v>21</v>
      </c>
      <c r="K4" s="27"/>
      <c r="L4" s="27">
        <v>0</v>
      </c>
    </row>
    <row r="5" s="10" customFormat="1" ht="15.5" spans="1:12">
      <c r="A5" s="26">
        <v>1120241526</v>
      </c>
      <c r="B5" s="26">
        <v>25.75</v>
      </c>
      <c r="C5" s="26">
        <v>2292.25</v>
      </c>
      <c r="D5" s="31">
        <f t="shared" si="0"/>
        <v>89.0194174757282</v>
      </c>
      <c r="E5" s="32">
        <v>4</v>
      </c>
      <c r="F5" s="27">
        <v>6.7</v>
      </c>
      <c r="G5" s="27">
        <v>22</v>
      </c>
      <c r="H5" s="27">
        <f t="shared" si="1"/>
        <v>6.7</v>
      </c>
      <c r="I5" s="27">
        <v>4</v>
      </c>
      <c r="J5" s="20" t="s">
        <v>21</v>
      </c>
      <c r="K5" s="27"/>
      <c r="L5" s="27">
        <v>0</v>
      </c>
    </row>
    <row r="6" s="10" customFormat="1" ht="15.5" spans="1:12">
      <c r="A6" s="26">
        <v>1120241100</v>
      </c>
      <c r="B6" s="26">
        <v>26.25</v>
      </c>
      <c r="C6" s="26">
        <v>2319.75</v>
      </c>
      <c r="D6" s="31">
        <f t="shared" si="0"/>
        <v>88.3714285714286</v>
      </c>
      <c r="E6" s="32">
        <v>7</v>
      </c>
      <c r="F6" s="27">
        <v>20.8</v>
      </c>
      <c r="G6" s="27">
        <v>10</v>
      </c>
      <c r="H6" s="27">
        <f t="shared" si="1"/>
        <v>7.45</v>
      </c>
      <c r="I6" s="27">
        <v>5</v>
      </c>
      <c r="J6" s="20" t="s">
        <v>21</v>
      </c>
      <c r="K6" s="27"/>
      <c r="L6" s="27">
        <v>0</v>
      </c>
    </row>
    <row r="7" s="10" customFormat="1" ht="15.5" spans="1:12">
      <c r="A7" s="26">
        <v>1120241188</v>
      </c>
      <c r="B7" s="26">
        <v>21.25</v>
      </c>
      <c r="C7" s="26">
        <v>1887</v>
      </c>
      <c r="D7" s="31">
        <f t="shared" si="0"/>
        <v>88.8</v>
      </c>
      <c r="E7" s="32">
        <v>6</v>
      </c>
      <c r="F7" s="27">
        <v>10.5</v>
      </c>
      <c r="G7" s="27">
        <v>16</v>
      </c>
      <c r="H7" s="27">
        <f t="shared" si="1"/>
        <v>7.5</v>
      </c>
      <c r="I7" s="27">
        <v>6</v>
      </c>
      <c r="J7" s="20" t="s">
        <v>21</v>
      </c>
      <c r="K7" s="27"/>
      <c r="L7" s="27">
        <v>0</v>
      </c>
    </row>
    <row r="8" s="10" customFormat="1" ht="15.5" spans="1:12">
      <c r="A8" s="26">
        <v>1120243335</v>
      </c>
      <c r="B8" s="26">
        <v>25.75</v>
      </c>
      <c r="C8" s="26">
        <v>2216.5</v>
      </c>
      <c r="D8" s="31">
        <f t="shared" si="0"/>
        <v>86.0776699029126</v>
      </c>
      <c r="E8" s="32">
        <v>9</v>
      </c>
      <c r="F8" s="27">
        <v>30.4</v>
      </c>
      <c r="G8" s="27">
        <v>3</v>
      </c>
      <c r="H8" s="27">
        <f t="shared" si="1"/>
        <v>8.1</v>
      </c>
      <c r="I8" s="27">
        <v>7</v>
      </c>
      <c r="J8" s="20" t="s">
        <v>21</v>
      </c>
      <c r="K8" s="27"/>
      <c r="L8" s="27">
        <v>0</v>
      </c>
    </row>
    <row r="9" s="10" customFormat="1" ht="15.5" spans="1:12">
      <c r="A9" s="26">
        <v>1120241781</v>
      </c>
      <c r="B9" s="26">
        <v>17.75</v>
      </c>
      <c r="C9" s="26">
        <v>1578.75</v>
      </c>
      <c r="D9" s="31">
        <f t="shared" si="0"/>
        <v>88.943661971831</v>
      </c>
      <c r="E9" s="32">
        <v>5</v>
      </c>
      <c r="F9" s="27">
        <v>5.5</v>
      </c>
      <c r="G9" s="27">
        <v>26</v>
      </c>
      <c r="H9" s="27">
        <f t="shared" si="1"/>
        <v>8.15</v>
      </c>
      <c r="I9" s="27">
        <v>8</v>
      </c>
      <c r="J9" s="22" t="s">
        <v>43</v>
      </c>
      <c r="K9" s="30" t="s">
        <v>31</v>
      </c>
      <c r="L9" s="27">
        <v>0</v>
      </c>
    </row>
    <row r="10" s="10" customFormat="1" ht="15.5" spans="1:12">
      <c r="A10" s="26">
        <v>1120242478</v>
      </c>
      <c r="B10" s="26">
        <v>25.75</v>
      </c>
      <c r="C10" s="26">
        <v>2261.25</v>
      </c>
      <c r="D10" s="31">
        <f t="shared" si="0"/>
        <v>87.8155339805825</v>
      </c>
      <c r="E10" s="32">
        <v>8</v>
      </c>
      <c r="F10" s="27">
        <v>7.1</v>
      </c>
      <c r="G10" s="27">
        <v>21</v>
      </c>
      <c r="H10" s="27">
        <f t="shared" si="1"/>
        <v>9.95</v>
      </c>
      <c r="I10" s="27">
        <v>9</v>
      </c>
      <c r="J10" s="22" t="s">
        <v>43</v>
      </c>
      <c r="K10" s="27"/>
      <c r="L10" s="27">
        <v>0</v>
      </c>
    </row>
    <row r="11" s="10" customFormat="1" ht="15.5" spans="1:12">
      <c r="A11" s="26">
        <v>1120243503</v>
      </c>
      <c r="B11" s="26">
        <v>29.75</v>
      </c>
      <c r="C11" s="26">
        <v>2538.25</v>
      </c>
      <c r="D11" s="31">
        <f t="shared" si="0"/>
        <v>85.3193277310924</v>
      </c>
      <c r="E11" s="32">
        <v>11</v>
      </c>
      <c r="F11" s="27">
        <v>26.3</v>
      </c>
      <c r="G11" s="27">
        <v>6</v>
      </c>
      <c r="H11" s="27">
        <f t="shared" si="1"/>
        <v>10.25</v>
      </c>
      <c r="I11" s="27">
        <v>10</v>
      </c>
      <c r="J11" s="22" t="s">
        <v>43</v>
      </c>
      <c r="K11" s="27"/>
      <c r="L11" s="27">
        <v>0</v>
      </c>
    </row>
    <row r="12" s="10" customFormat="1" ht="15.5" spans="1:12">
      <c r="A12" s="26">
        <v>1120242159</v>
      </c>
      <c r="B12" s="26">
        <v>26.75</v>
      </c>
      <c r="C12" s="26">
        <v>2268</v>
      </c>
      <c r="D12" s="31">
        <f t="shared" si="0"/>
        <v>84.785046728972</v>
      </c>
      <c r="E12" s="32">
        <v>12</v>
      </c>
      <c r="F12" s="27">
        <v>24.65</v>
      </c>
      <c r="G12" s="27">
        <v>8</v>
      </c>
      <c r="H12" s="27">
        <f t="shared" si="1"/>
        <v>11.4</v>
      </c>
      <c r="I12" s="27">
        <v>11</v>
      </c>
      <c r="J12" s="22" t="s">
        <v>43</v>
      </c>
      <c r="K12" s="27"/>
      <c r="L12" s="27">
        <v>0</v>
      </c>
    </row>
    <row r="13" s="10" customFormat="1" ht="15.5" spans="1:12">
      <c r="A13" s="26">
        <v>1120242158</v>
      </c>
      <c r="B13" s="26">
        <v>25.75</v>
      </c>
      <c r="C13" s="26">
        <v>2212.25</v>
      </c>
      <c r="D13" s="31">
        <f t="shared" si="0"/>
        <v>85.9126213592233</v>
      </c>
      <c r="E13" s="32">
        <v>10</v>
      </c>
      <c r="F13" s="27">
        <v>6.3</v>
      </c>
      <c r="G13" s="27">
        <v>24</v>
      </c>
      <c r="H13" s="27">
        <f t="shared" si="1"/>
        <v>12.1</v>
      </c>
      <c r="I13" s="27">
        <v>12</v>
      </c>
      <c r="J13" s="22" t="s">
        <v>43</v>
      </c>
      <c r="K13" s="27"/>
      <c r="L13" s="27">
        <v>0</v>
      </c>
    </row>
    <row r="14" s="10" customFormat="1" ht="15.5" spans="1:12">
      <c r="A14" s="26">
        <v>1120243338</v>
      </c>
      <c r="B14" s="26">
        <v>26.25</v>
      </c>
      <c r="C14" s="26">
        <v>2222</v>
      </c>
      <c r="D14" s="31">
        <f t="shared" si="0"/>
        <v>84.647619047619</v>
      </c>
      <c r="E14" s="32">
        <v>13</v>
      </c>
      <c r="F14" s="27">
        <v>18.2</v>
      </c>
      <c r="G14" s="27">
        <v>13</v>
      </c>
      <c r="H14" s="27">
        <f t="shared" si="1"/>
        <v>13</v>
      </c>
      <c r="I14" s="27">
        <v>13</v>
      </c>
      <c r="J14" s="22" t="s">
        <v>43</v>
      </c>
      <c r="K14" s="27"/>
      <c r="L14" s="27">
        <v>0</v>
      </c>
    </row>
    <row r="15" s="10" customFormat="1" ht="15.5" spans="1:12">
      <c r="A15" s="26">
        <v>1120242001</v>
      </c>
      <c r="B15" s="26">
        <v>27.25</v>
      </c>
      <c r="C15" s="26">
        <v>2286.25</v>
      </c>
      <c r="D15" s="31">
        <f t="shared" si="0"/>
        <v>83.8990825688073</v>
      </c>
      <c r="E15" s="32">
        <v>14</v>
      </c>
      <c r="F15" s="27">
        <v>18.7</v>
      </c>
      <c r="G15" s="27">
        <v>12</v>
      </c>
      <c r="H15" s="27">
        <f t="shared" si="1"/>
        <v>13.7</v>
      </c>
      <c r="I15" s="27">
        <v>14</v>
      </c>
      <c r="J15" s="36"/>
      <c r="K15" s="27"/>
      <c r="L15" s="27">
        <v>0</v>
      </c>
    </row>
    <row r="16" s="10" customFormat="1" spans="1:12">
      <c r="A16" s="26">
        <v>1120242230</v>
      </c>
      <c r="B16" s="26">
        <v>23.75</v>
      </c>
      <c r="C16" s="26">
        <v>1988.75</v>
      </c>
      <c r="D16" s="31">
        <f t="shared" si="0"/>
        <v>83.7368421052632</v>
      </c>
      <c r="E16" s="32">
        <v>16</v>
      </c>
      <c r="F16" s="27">
        <v>19.4</v>
      </c>
      <c r="G16" s="27">
        <v>11</v>
      </c>
      <c r="H16" s="27">
        <f t="shared" si="1"/>
        <v>15.25</v>
      </c>
      <c r="I16" s="27">
        <v>15</v>
      </c>
      <c r="J16" s="24"/>
      <c r="K16" s="27"/>
      <c r="L16" s="27">
        <v>0</v>
      </c>
    </row>
    <row r="17" s="10" customFormat="1" spans="1:12">
      <c r="A17" s="26">
        <v>1120242229</v>
      </c>
      <c r="B17" s="26">
        <v>26.25</v>
      </c>
      <c r="C17" s="26">
        <v>2200</v>
      </c>
      <c r="D17" s="31">
        <f t="shared" si="0"/>
        <v>83.8095238095238</v>
      </c>
      <c r="E17" s="32">
        <v>15</v>
      </c>
      <c r="F17" s="27">
        <v>9.5</v>
      </c>
      <c r="G17" s="27">
        <v>18</v>
      </c>
      <c r="H17" s="27">
        <f t="shared" si="1"/>
        <v>15.45</v>
      </c>
      <c r="I17" s="27">
        <v>16</v>
      </c>
      <c r="J17" s="24"/>
      <c r="K17" s="27"/>
      <c r="L17" s="27">
        <v>0</v>
      </c>
    </row>
    <row r="18" s="10" customFormat="1" spans="1:12">
      <c r="A18" s="26">
        <v>1120243493</v>
      </c>
      <c r="B18" s="26">
        <v>26.75</v>
      </c>
      <c r="C18" s="26">
        <v>2238.25</v>
      </c>
      <c r="D18" s="31">
        <f t="shared" si="0"/>
        <v>83.6728971962617</v>
      </c>
      <c r="E18" s="32">
        <v>17</v>
      </c>
      <c r="F18" s="27">
        <v>25.5</v>
      </c>
      <c r="G18" s="27">
        <v>7</v>
      </c>
      <c r="H18" s="27">
        <f t="shared" si="1"/>
        <v>15.5</v>
      </c>
      <c r="I18" s="27">
        <v>17</v>
      </c>
      <c r="J18" s="24"/>
      <c r="K18" s="27"/>
      <c r="L18" s="27">
        <v>1</v>
      </c>
    </row>
    <row r="19" s="10" customFormat="1" spans="1:12">
      <c r="A19" s="26">
        <v>1120242742</v>
      </c>
      <c r="B19" s="26">
        <v>25.25</v>
      </c>
      <c r="C19" s="26">
        <v>2089.25</v>
      </c>
      <c r="D19" s="31">
        <f t="shared" si="0"/>
        <v>82.7425742574257</v>
      </c>
      <c r="E19" s="32">
        <v>20</v>
      </c>
      <c r="F19" s="27">
        <v>10.5</v>
      </c>
      <c r="G19" s="27">
        <v>16</v>
      </c>
      <c r="H19" s="27">
        <f t="shared" si="1"/>
        <v>19.4</v>
      </c>
      <c r="I19" s="27">
        <v>18</v>
      </c>
      <c r="J19" s="24"/>
      <c r="K19" s="27"/>
      <c r="L19" s="27">
        <v>0</v>
      </c>
    </row>
    <row r="20" s="10" customFormat="1" spans="1:12">
      <c r="A20" s="26">
        <v>1120242961</v>
      </c>
      <c r="B20" s="26">
        <v>29.25</v>
      </c>
      <c r="C20" s="26">
        <v>2407</v>
      </c>
      <c r="D20" s="31">
        <f t="shared" si="0"/>
        <v>82.2905982905983</v>
      </c>
      <c r="E20" s="32">
        <v>22</v>
      </c>
      <c r="F20" s="27">
        <v>26.6</v>
      </c>
      <c r="G20" s="27">
        <v>5</v>
      </c>
      <c r="H20" s="27">
        <f t="shared" si="1"/>
        <v>19.45</v>
      </c>
      <c r="I20" s="27">
        <v>19</v>
      </c>
      <c r="J20" s="24"/>
      <c r="K20" s="27"/>
      <c r="L20" s="27">
        <v>0</v>
      </c>
    </row>
    <row r="21" s="10" customFormat="1" spans="1:12">
      <c r="A21" s="26">
        <v>1120243469</v>
      </c>
      <c r="B21" s="26">
        <v>25.75</v>
      </c>
      <c r="C21" s="26">
        <v>2141.25</v>
      </c>
      <c r="D21" s="31">
        <f t="shared" si="0"/>
        <v>83.1553398058252</v>
      </c>
      <c r="E21" s="32">
        <v>18</v>
      </c>
      <c r="F21" s="27">
        <v>2.3</v>
      </c>
      <c r="G21" s="27">
        <v>30</v>
      </c>
      <c r="H21" s="27">
        <f t="shared" si="1"/>
        <v>19.8</v>
      </c>
      <c r="I21" s="27">
        <v>20</v>
      </c>
      <c r="J21" s="24"/>
      <c r="K21" s="27"/>
      <c r="L21" s="27">
        <v>0</v>
      </c>
    </row>
    <row r="22" s="10" customFormat="1" spans="1:12">
      <c r="A22" s="26">
        <v>1120241182</v>
      </c>
      <c r="B22" s="26">
        <v>17.25</v>
      </c>
      <c r="C22" s="26">
        <v>1433.25</v>
      </c>
      <c r="D22" s="31">
        <f t="shared" si="0"/>
        <v>83.0869565217391</v>
      </c>
      <c r="E22" s="32">
        <v>19</v>
      </c>
      <c r="F22" s="27">
        <v>5.55</v>
      </c>
      <c r="G22" s="27">
        <v>25</v>
      </c>
      <c r="H22" s="27">
        <f t="shared" si="1"/>
        <v>19.9</v>
      </c>
      <c r="I22" s="27">
        <v>21</v>
      </c>
      <c r="J22" s="24"/>
      <c r="K22" s="27"/>
      <c r="L22" s="27">
        <v>0</v>
      </c>
    </row>
    <row r="23" s="10" customFormat="1" spans="1:12">
      <c r="A23" s="26">
        <v>1120241528</v>
      </c>
      <c r="B23" s="26">
        <v>15.25</v>
      </c>
      <c r="C23" s="26">
        <v>1259.75</v>
      </c>
      <c r="D23" s="31">
        <f t="shared" si="0"/>
        <v>82.6065573770492</v>
      </c>
      <c r="E23" s="32">
        <v>21</v>
      </c>
      <c r="F23" s="27">
        <v>9</v>
      </c>
      <c r="G23" s="27">
        <v>19</v>
      </c>
      <c r="H23" s="27">
        <f t="shared" si="1"/>
        <v>20.7</v>
      </c>
      <c r="I23" s="27">
        <v>22</v>
      </c>
      <c r="J23" s="24"/>
      <c r="K23" s="27"/>
      <c r="L23" s="27">
        <v>0</v>
      </c>
    </row>
    <row r="24" s="10" customFormat="1" spans="1:12">
      <c r="A24" s="26">
        <v>1120243494</v>
      </c>
      <c r="B24" s="26">
        <v>25.75</v>
      </c>
      <c r="C24" s="26">
        <v>2091.5</v>
      </c>
      <c r="D24" s="31">
        <f t="shared" si="0"/>
        <v>81.2233009708738</v>
      </c>
      <c r="E24" s="32">
        <v>23</v>
      </c>
      <c r="F24" s="27">
        <v>16.8</v>
      </c>
      <c r="G24" s="27">
        <v>14</v>
      </c>
      <c r="H24" s="27">
        <f t="shared" si="1"/>
        <v>21.65</v>
      </c>
      <c r="I24" s="27">
        <v>23</v>
      </c>
      <c r="J24" s="24"/>
      <c r="K24" s="27"/>
      <c r="L24" s="27">
        <v>0</v>
      </c>
    </row>
    <row r="25" s="10" customFormat="1" spans="1:12">
      <c r="A25" s="26">
        <v>1120241648</v>
      </c>
      <c r="B25" s="26">
        <v>25.25</v>
      </c>
      <c r="C25" s="26">
        <v>2005.75</v>
      </c>
      <c r="D25" s="31">
        <f t="shared" si="0"/>
        <v>79.4356435643564</v>
      </c>
      <c r="E25" s="32">
        <v>26</v>
      </c>
      <c r="F25" s="27">
        <v>14.1</v>
      </c>
      <c r="G25" s="27">
        <v>15</v>
      </c>
      <c r="H25" s="27">
        <f t="shared" si="1"/>
        <v>24.35</v>
      </c>
      <c r="I25" s="27">
        <v>24</v>
      </c>
      <c r="J25" s="24"/>
      <c r="K25" s="27"/>
      <c r="L25" s="27">
        <v>0</v>
      </c>
    </row>
    <row r="26" s="10" customFormat="1" spans="1:12">
      <c r="A26" s="26">
        <v>1120241779</v>
      </c>
      <c r="B26" s="26">
        <v>25.75</v>
      </c>
      <c r="C26" s="26">
        <v>2059.5</v>
      </c>
      <c r="D26" s="31">
        <f t="shared" si="0"/>
        <v>79.9805825242718</v>
      </c>
      <c r="E26" s="32">
        <v>25</v>
      </c>
      <c r="F26" s="27">
        <v>6.7</v>
      </c>
      <c r="G26" s="27">
        <v>22</v>
      </c>
      <c r="H26" s="27">
        <f t="shared" si="1"/>
        <v>24.55</v>
      </c>
      <c r="I26" s="27">
        <v>25</v>
      </c>
      <c r="J26" s="24"/>
      <c r="K26" s="27"/>
      <c r="L26" s="27">
        <v>0</v>
      </c>
    </row>
    <row r="27" s="10" customFormat="1" spans="1:12">
      <c r="A27" s="26">
        <v>1120243489</v>
      </c>
      <c r="B27" s="26">
        <v>27.75</v>
      </c>
      <c r="C27" s="26">
        <v>2233.25</v>
      </c>
      <c r="D27" s="31">
        <f t="shared" si="0"/>
        <v>80.4774774774775</v>
      </c>
      <c r="E27" s="32">
        <v>24</v>
      </c>
      <c r="F27" s="27">
        <v>3.3</v>
      </c>
      <c r="G27" s="27">
        <v>29</v>
      </c>
      <c r="H27" s="27">
        <f t="shared" si="1"/>
        <v>24.75</v>
      </c>
      <c r="I27" s="27">
        <v>26</v>
      </c>
      <c r="J27" s="24"/>
      <c r="K27" s="27"/>
      <c r="L27" s="27">
        <v>0</v>
      </c>
    </row>
    <row r="28" s="10" customFormat="1" spans="1:12">
      <c r="A28" s="26">
        <v>1120243527</v>
      </c>
      <c r="B28" s="26">
        <v>28.25</v>
      </c>
      <c r="C28" s="26">
        <v>2178.25</v>
      </c>
      <c r="D28" s="31">
        <f t="shared" si="0"/>
        <v>77.1061946902655</v>
      </c>
      <c r="E28" s="32">
        <v>27</v>
      </c>
      <c r="F28" s="27">
        <v>1.8</v>
      </c>
      <c r="G28" s="27">
        <v>31</v>
      </c>
      <c r="H28" s="27">
        <f t="shared" si="1"/>
        <v>27.6</v>
      </c>
      <c r="I28" s="27">
        <v>27</v>
      </c>
      <c r="J28" s="24"/>
      <c r="K28" s="27"/>
      <c r="L28" s="27">
        <v>0</v>
      </c>
    </row>
    <row r="29" s="10" customFormat="1" spans="1:12">
      <c r="A29" s="26">
        <v>1120241181</v>
      </c>
      <c r="B29" s="26">
        <v>25.75</v>
      </c>
      <c r="C29" s="26">
        <v>1961.25</v>
      </c>
      <c r="D29" s="31">
        <f t="shared" si="0"/>
        <v>76.1650485436893</v>
      </c>
      <c r="E29" s="32">
        <v>29</v>
      </c>
      <c r="F29" s="27">
        <v>7.8</v>
      </c>
      <c r="G29" s="27">
        <v>20</v>
      </c>
      <c r="H29" s="27">
        <f t="shared" si="1"/>
        <v>27.65</v>
      </c>
      <c r="I29" s="27">
        <v>28</v>
      </c>
      <c r="J29" s="24"/>
      <c r="K29" s="27"/>
      <c r="L29" s="27">
        <v>0</v>
      </c>
    </row>
    <row r="30" s="10" customFormat="1" spans="1:12">
      <c r="A30" s="26">
        <v>1120242225</v>
      </c>
      <c r="B30" s="26">
        <v>25.75</v>
      </c>
      <c r="C30" s="26">
        <v>1963.5</v>
      </c>
      <c r="D30" s="31">
        <f t="shared" si="0"/>
        <v>76.252427184466</v>
      </c>
      <c r="E30" s="32">
        <v>28</v>
      </c>
      <c r="F30" s="27">
        <v>4.1</v>
      </c>
      <c r="G30" s="27">
        <v>27</v>
      </c>
      <c r="H30" s="27">
        <f t="shared" si="1"/>
        <v>27.85</v>
      </c>
      <c r="I30" s="27">
        <v>29</v>
      </c>
      <c r="J30" s="24"/>
      <c r="K30" s="27"/>
      <c r="L30" s="27">
        <v>1</v>
      </c>
    </row>
    <row r="31" s="10" customFormat="1" spans="1:12">
      <c r="A31" s="26">
        <v>1120243332</v>
      </c>
      <c r="B31" s="26">
        <v>22.25</v>
      </c>
      <c r="C31" s="26">
        <v>1375</v>
      </c>
      <c r="D31" s="31">
        <f t="shared" si="0"/>
        <v>61.7977528089888</v>
      </c>
      <c r="E31" s="32">
        <v>32</v>
      </c>
      <c r="F31" s="27">
        <v>22.9</v>
      </c>
      <c r="G31" s="27">
        <v>9</v>
      </c>
      <c r="H31" s="27">
        <f t="shared" si="1"/>
        <v>28.55</v>
      </c>
      <c r="I31" s="27">
        <v>30</v>
      </c>
      <c r="J31" s="24"/>
      <c r="K31" s="27"/>
      <c r="L31" s="27">
        <v>2</v>
      </c>
    </row>
    <row r="32" s="10" customFormat="1" spans="1:12">
      <c r="A32" s="26">
        <v>1120243328</v>
      </c>
      <c r="B32" s="26">
        <v>25.75</v>
      </c>
      <c r="C32" s="26">
        <v>1868.5</v>
      </c>
      <c r="D32" s="31">
        <f t="shared" si="0"/>
        <v>72.5631067961165</v>
      </c>
      <c r="E32" s="32">
        <v>30</v>
      </c>
      <c r="F32" s="27">
        <v>3.9</v>
      </c>
      <c r="G32" s="27">
        <v>28</v>
      </c>
      <c r="H32" s="27">
        <f t="shared" si="1"/>
        <v>29.7</v>
      </c>
      <c r="I32" s="27">
        <v>31</v>
      </c>
      <c r="J32" s="24"/>
      <c r="K32" s="27"/>
      <c r="L32" s="27">
        <v>2</v>
      </c>
    </row>
    <row r="33" s="10" customFormat="1" spans="1:12">
      <c r="A33" s="26">
        <v>1120241777</v>
      </c>
      <c r="B33" s="26">
        <v>23.25</v>
      </c>
      <c r="C33" s="26">
        <v>1650.25</v>
      </c>
      <c r="D33" s="31">
        <f t="shared" si="0"/>
        <v>70.9784946236559</v>
      </c>
      <c r="E33" s="32">
        <v>31</v>
      </c>
      <c r="F33" s="27">
        <v>1.7</v>
      </c>
      <c r="G33" s="27">
        <v>33</v>
      </c>
      <c r="H33" s="27">
        <f t="shared" si="1"/>
        <v>31.3</v>
      </c>
      <c r="I33" s="27">
        <v>32</v>
      </c>
      <c r="J33" s="24"/>
      <c r="K33" s="27"/>
      <c r="L33" s="27">
        <v>1</v>
      </c>
    </row>
    <row r="34" s="10" customFormat="1" spans="1:12">
      <c r="A34" s="33">
        <v>1120242231</v>
      </c>
      <c r="B34" s="33">
        <v>25.75</v>
      </c>
      <c r="C34" s="33">
        <v>1399.25</v>
      </c>
      <c r="D34" s="34">
        <f t="shared" si="0"/>
        <v>54.3398058252427</v>
      </c>
      <c r="E34" s="35">
        <v>33</v>
      </c>
      <c r="F34" s="27">
        <v>1.8</v>
      </c>
      <c r="G34" s="27">
        <v>31</v>
      </c>
      <c r="H34" s="27">
        <f t="shared" si="1"/>
        <v>32.7</v>
      </c>
      <c r="I34" s="27">
        <v>33</v>
      </c>
      <c r="J34" s="24"/>
      <c r="K34" s="27"/>
      <c r="L34" s="27">
        <v>3</v>
      </c>
    </row>
  </sheetData>
  <sortState ref="A2:M34">
    <sortCondition ref="H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社科经管</vt:lpstr>
      <vt:lpstr>经管大类</vt:lpstr>
      <vt:lpstr>中外会计</vt:lpstr>
      <vt:lpstr>信管-英语</vt:lpstr>
      <vt:lpstr>国贸（全英）</vt:lpstr>
      <vt:lpstr>金融科技（低空经济）</vt:lpstr>
      <vt:lpstr>工商管理-人工智能</vt:lpstr>
      <vt:lpstr>人文社科大类</vt:lpstr>
      <vt:lpstr>法学-人工智能</vt:lpstr>
      <vt:lpstr>日语</vt:lpstr>
      <vt:lpstr>西班牙语</vt:lpstr>
      <vt:lpstr>英语-法学</vt:lpstr>
      <vt:lpstr>德语</vt:lpstr>
      <vt:lpstr>德语-车辆工程</vt:lpstr>
      <vt:lpstr>设计学类</vt:lpstr>
      <vt:lpstr>工商管理（二学位）</vt:lpstr>
      <vt:lpstr>法学（二学位）</vt:lpstr>
      <vt:lpstr>体育教育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张涵</dc:creator>
  <cp:lastModifiedBy>carousel</cp:lastModifiedBy>
  <dcterms:created xsi:type="dcterms:W3CDTF">2023-05-14T11:15:00Z</dcterms:created>
  <dcterms:modified xsi:type="dcterms:W3CDTF">2025-09-15T00:26:46Z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C945DEE1A2AD472D88BDDE9A021E25DF_13</vt:lpwstr>
  </property>
</Properties>
</file>